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'Sheet1'!$A$3:$FY$30</definedName>
  </definedNames>
  <calcPr fullCalcOnLoad="1"/>
</workbook>
</file>

<file path=xl/sharedStrings.xml><?xml version="1.0" encoding="utf-8"?>
<sst xmlns="http://schemas.openxmlformats.org/spreadsheetml/2006/main" count="367" uniqueCount="129">
  <si>
    <t>附件4：</t>
  </si>
  <si>
    <t>海南师范大学数学与统计学院2020-2021学年第二学期开学第一周教学检查登记表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</si>
  <si>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</si>
  <si>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</si>
  <si>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</si>
  <si>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</si>
  <si>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</si>
  <si>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</si>
  <si>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</si>
  <si>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</si>
  <si>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</si>
  <si>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</si>
  <si>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</si>
  <si>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</si>
  <si>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</si>
  <si>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</si>
  <si>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</si>
  <si>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</si>
  <si>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</si>
  <si>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</si>
  <si>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</si>
  <si>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</si>
  <si>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</si>
  <si>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</si>
  <si>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</si>
  <si>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</t>
  </si>
  <si>
    <t>三</t>
  </si>
  <si>
    <t>第1,2节</t>
  </si>
  <si>
    <t>[南]教303【公共教室】</t>
  </si>
  <si>
    <t>常微分方程</t>
  </si>
  <si>
    <t>2019数学1班</t>
  </si>
  <si>
    <t>李满枝</t>
  </si>
  <si>
    <t>到位</t>
  </si>
  <si>
    <t>好</t>
  </si>
  <si>
    <t>[南]教202【公共教室】</t>
  </si>
  <si>
    <t>初等数论</t>
  </si>
  <si>
    <t>2018数学3班</t>
  </si>
  <si>
    <t>陈国慧</t>
  </si>
  <si>
    <t>63</t>
  </si>
  <si>
    <t>[南]数学402【组合信息实验室】</t>
  </si>
  <si>
    <t>大数据分析案例</t>
  </si>
  <si>
    <t>2018大数据</t>
  </si>
  <si>
    <t>李霓</t>
  </si>
  <si>
    <t>49</t>
  </si>
  <si>
    <t>[南]教406【公共教室】</t>
  </si>
  <si>
    <t>数学分析II</t>
  </si>
  <si>
    <t>2020数物信类3班</t>
  </si>
  <si>
    <t>余维燕</t>
  </si>
  <si>
    <t>59</t>
  </si>
  <si>
    <t>[南]数学403【数学建模实验室】</t>
  </si>
  <si>
    <t>数学建模</t>
  </si>
  <si>
    <t>2019数学2班</t>
  </si>
  <si>
    <t>胡晓华</t>
  </si>
  <si>
    <t>60</t>
  </si>
  <si>
    <t>[南]数学207【统计分析实验室】</t>
  </si>
  <si>
    <t>2019大数据</t>
  </si>
  <si>
    <t>周小英</t>
  </si>
  <si>
    <t>62</t>
  </si>
  <si>
    <t>[南]教805【公共教室】</t>
  </si>
  <si>
    <t>应用统计专题</t>
  </si>
  <si>
    <t>2018统计</t>
  </si>
  <si>
    <t>毛军</t>
  </si>
  <si>
    <t>48</t>
  </si>
  <si>
    <t>不好</t>
  </si>
  <si>
    <t>多媒体有问题</t>
  </si>
  <si>
    <t>[南]教104【公共教室】</t>
  </si>
  <si>
    <t>组合数学</t>
  </si>
  <si>
    <t>2018数学1班,2018数学2班</t>
  </si>
  <si>
    <t>陈淑贞</t>
  </si>
  <si>
    <t>124</t>
  </si>
  <si>
    <t>第3,4节</t>
  </si>
  <si>
    <t>[南]教102【公共教室】</t>
  </si>
  <si>
    <t>高等数学II</t>
  </si>
  <si>
    <t>2020地化生类13班,2020地化生类14班,2020地化生类15班</t>
  </si>
  <si>
    <t>马剑</t>
  </si>
  <si>
    <t>98</t>
  </si>
  <si>
    <t>2020管理类10班,2020管理类11班,2020管理类12班</t>
  </si>
  <si>
    <t>史思红</t>
  </si>
  <si>
    <t>106</t>
  </si>
  <si>
    <t>管理信息系统（含DSS)</t>
  </si>
  <si>
    <t>张玉静</t>
  </si>
  <si>
    <t>[南]教801【公共教室】</t>
  </si>
  <si>
    <t>线性代数</t>
  </si>
  <si>
    <t>2020数物信类1班</t>
  </si>
  <si>
    <t>刘文德</t>
  </si>
  <si>
    <t>第5,6节</t>
  </si>
  <si>
    <t>宏微观经济学</t>
  </si>
  <si>
    <t>陈继元</t>
  </si>
  <si>
    <t>教育大数据分析</t>
  </si>
  <si>
    <t>苏建伟</t>
  </si>
  <si>
    <t>2020数物信类6班,2020数物信类7班</t>
  </si>
  <si>
    <t>符小惠</t>
  </si>
  <si>
    <t>100</t>
  </si>
  <si>
    <t>最优化理论与方法</t>
  </si>
  <si>
    <t>教师待定</t>
  </si>
  <si>
    <t>2018信计</t>
  </si>
  <si>
    <t>胡剑峰</t>
  </si>
  <si>
    <t>34</t>
  </si>
  <si>
    <t>第7,8节</t>
  </si>
  <si>
    <t>[南]教103【公共教室】</t>
  </si>
  <si>
    <t>复变函数</t>
  </si>
  <si>
    <t>林诗游</t>
  </si>
  <si>
    <t>66</t>
  </si>
  <si>
    <t>计量经济学</t>
  </si>
  <si>
    <t>[南]教603【公共教室】</t>
  </si>
  <si>
    <t>数理统计</t>
  </si>
  <si>
    <t>2019统计,2019信计</t>
  </si>
  <si>
    <t>马丽</t>
  </si>
  <si>
    <t>2018数学1班</t>
  </si>
  <si>
    <t>张正成</t>
  </si>
  <si>
    <t>61</t>
  </si>
  <si>
    <t>[南]教705【公共教室】</t>
  </si>
  <si>
    <t>李志龙</t>
  </si>
  <si>
    <t>2019数学3班</t>
  </si>
  <si>
    <t>2020数物信类5班</t>
  </si>
  <si>
    <t>黄晓芬</t>
  </si>
  <si>
    <t>统计</t>
  </si>
  <si>
    <t>--</t>
  </si>
  <si>
    <t>教学班个数</t>
  </si>
  <si>
    <t>1630人</t>
  </si>
  <si>
    <t>1622人</t>
  </si>
  <si>
    <t>门</t>
  </si>
  <si>
    <t>人</t>
  </si>
  <si>
    <t>%</t>
  </si>
  <si>
    <t>1间</t>
  </si>
  <si>
    <t>间</t>
  </si>
  <si>
    <t>7人</t>
  </si>
  <si>
    <t>检查人员签字：</t>
  </si>
  <si>
    <t>填表日期：2021  年 3 月3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</si>
</sst>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3" borderId="11" xfId="63" applyFont="1" applyFill="1" applyBorder="1" applyAlignment="1">
      <alignment horizontal="center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176" fontId="7" fillId="33" borderId="13" xfId="63" applyNumberFormat="1" applyFont="1" applyFill="1" applyBorder="1" applyAlignment="1">
      <alignment horizontal="center" vertical="center" shrinkToFit="1"/>
      <protection/>
    </xf>
    <xf numFmtId="0" fontId="1" fillId="0" borderId="14" xfId="0" applyNumberFormat="1" applyFont="1" applyFill="1" applyBorder="1" applyAlignment="1">
      <alignment horizontal="center" vertical="center" shrinkToFit="1"/>
    </xf>
    <xf numFmtId="0" fontId="8" fillId="34" borderId="15" xfId="0" applyNumberFormat="1" applyFont="1" applyFill="1" applyBorder="1" applyAlignment="1">
      <alignment vertical="center" shrinkToFit="1"/>
    </xf>
    <xf numFmtId="0" fontId="8" fillId="34" borderId="16" xfId="0" applyNumberFormat="1" applyFont="1" applyFill="1" applyBorder="1" applyAlignment="1">
      <alignment vertical="center" shrinkToFit="1"/>
    </xf>
    <xf numFmtId="0" fontId="7" fillId="34" borderId="17" xfId="0" applyNumberFormat="1" applyFont="1" applyFill="1" applyBorder="1" applyAlignment="1">
      <alignment horizontal="center" vertical="center" shrinkToFit="1"/>
    </xf>
    <xf numFmtId="0" fontId="9" fillId="34" borderId="17" xfId="0" applyNumberFormat="1" applyFont="1" applyFill="1" applyBorder="1" applyAlignment="1">
      <alignment vertical="center" shrinkToFit="1"/>
    </xf>
    <xf numFmtId="0" fontId="0" fillId="0" borderId="18" xfId="0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vertical="center" wrapText="1"/>
    </xf>
    <xf numFmtId="9" fontId="7" fillId="34" borderId="17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44" fontId="1" fillId="0" borderId="21" xfId="18" applyFont="1" applyFill="1" applyBorder="1" applyAlignment="1">
      <alignment vertical="center" wrapText="1"/>
    </xf>
    <xf numFmtId="0" fontId="7" fillId="34" borderId="17" xfId="0" applyNumberFormat="1" applyFont="1" applyFill="1" applyBorder="1" applyAlignment="1">
      <alignment horizontal="center" vertical="center" wrapText="1" shrinkToFit="1"/>
    </xf>
    <xf numFmtId="10" fontId="7" fillId="34" borderId="17" xfId="0" applyNumberFormat="1" applyFont="1" applyFill="1" applyBorder="1" applyAlignment="1">
      <alignment horizontal="center" vertical="center" wrapText="1" shrinkToFit="1"/>
    </xf>
    <xf numFmtId="0" fontId="7" fillId="34" borderId="22" xfId="0" applyNumberFormat="1" applyFont="1" applyFill="1" applyBorder="1" applyAlignment="1">
      <alignment horizontal="center" vertical="center" wrapText="1" shrinkToFit="1"/>
    </xf>
    <xf numFmtId="0" fontId="7" fillId="34" borderId="2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0" fillId="0" borderId="18" xfId="0" applyBorder="1" applyAlignment="1">
      <alignment horizontal="right" vertical="center"/>
    </xf>
    <xf numFmtId="0" fontId="1" fillId="0" borderId="9" xfId="0" applyNumberFormat="1" applyFont="1" applyFill="1" applyBorder="1" applyAlignment="1" quotePrefix="1">
      <alignment horizontal="center" vertical="center" shrinkToFit="1"/>
    </xf>
    <xf numFmtId="0" fontId="7" fillId="34" borderId="17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95250</xdr:rowOff>
    </xdr:from>
    <xdr:to>
      <xdr:col>14</xdr:col>
      <xdr:colOff>0</xdr:colOff>
      <xdr:row>29</xdr:row>
      <xdr:rowOff>0</xdr:rowOff>
    </xdr:to>
    <xdr:sp>
      <xdr:nvSpPr>
        <xdr:cNvPr id="1" name="Line 547"/>
        <xdr:cNvSpPr>
          <a:spLocks/>
        </xdr:cNvSpPr>
      </xdr:nvSpPr>
      <xdr:spPr>
        <a:xfrm>
          <a:off x="9639300" y="8943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76200</xdr:rowOff>
    </xdr:from>
    <xdr:to>
      <xdr:col>14</xdr:col>
      <xdr:colOff>0</xdr:colOff>
      <xdr:row>29</xdr:row>
      <xdr:rowOff>0</xdr:rowOff>
    </xdr:to>
    <xdr:sp>
      <xdr:nvSpPr>
        <xdr:cNvPr id="2" name="Line 548"/>
        <xdr:cNvSpPr>
          <a:spLocks/>
        </xdr:cNvSpPr>
      </xdr:nvSpPr>
      <xdr:spPr>
        <a:xfrm>
          <a:off x="9639300" y="8924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0"/>
  <sheetViews>
    <sheetView tabSelected="1" workbookViewId="0" topLeftCell="A1">
      <selection activeCell="W34" sqref="W34"/>
    </sheetView>
  </sheetViews>
  <sheetFormatPr defaultColWidth="9.00390625" defaultRowHeight="14.25"/>
  <cols>
    <col min="1" max="3" width="4.375" style="5" customWidth="1"/>
    <col min="4" max="4" width="7.25390625" style="0" customWidth="1"/>
    <col min="5" max="5" width="0.37109375" style="0" hidden="1" customWidth="1"/>
    <col min="6" max="6" width="4.875" style="6" hidden="1" customWidth="1"/>
    <col min="7" max="7" width="19.875" style="6" customWidth="1"/>
    <col min="8" max="8" width="22.75390625" style="0" customWidth="1"/>
    <col min="9" max="9" width="22.00390625" style="0" customWidth="1"/>
    <col min="10" max="10" width="6.875" style="0" customWidth="1"/>
    <col min="11" max="13" width="6.375" style="0" customWidth="1"/>
    <col min="14" max="14" width="15.50390625" style="0" customWidth="1"/>
    <col min="15" max="16" width="6.375" style="0" hidden="1" customWidth="1"/>
    <col min="17" max="17" width="6.375" style="5" hidden="1" customWidth="1"/>
    <col min="18" max="20" width="6.375" style="5" customWidth="1"/>
    <col min="21" max="21" width="6.00390625" style="5" customWidth="1"/>
    <col min="22" max="22" width="8.50390625" style="5" customWidth="1"/>
    <col min="23" max="23" width="15.125" style="0" customWidth="1"/>
  </cols>
  <sheetData>
    <row r="1" spans="1:23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24.7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9" t="s">
        <v>10</v>
      </c>
      <c r="J3" s="19" t="s">
        <v>11</v>
      </c>
      <c r="K3" s="20" t="s">
        <v>12</v>
      </c>
      <c r="L3" s="21" t="s">
        <v>13</v>
      </c>
      <c r="M3" s="21" t="s">
        <v>14</v>
      </c>
      <c r="N3" s="21" t="s">
        <v>15</v>
      </c>
      <c r="O3" s="20" t="s">
        <v>16</v>
      </c>
      <c r="P3" s="20" t="s">
        <v>17</v>
      </c>
      <c r="Q3" s="20" t="s">
        <v>18</v>
      </c>
      <c r="R3" s="27" t="s">
        <v>19</v>
      </c>
      <c r="S3" s="28" t="s">
        <v>20</v>
      </c>
      <c r="T3" s="29" t="s">
        <v>21</v>
      </c>
      <c r="U3" s="29" t="s">
        <v>22</v>
      </c>
      <c r="V3" s="29" t="s">
        <v>23</v>
      </c>
      <c r="W3" s="20" t="s">
        <v>24</v>
      </c>
    </row>
    <row r="4" spans="1:23" s="3" customFormat="1" ht="24.75" customHeight="1">
      <c r="A4" s="13">
        <v>1</v>
      </c>
      <c r="B4" s="1" t="s">
        <v>25</v>
      </c>
      <c r="C4" s="1" t="s">
        <v>26</v>
      </c>
      <c r="D4" s="37" t="s">
        <v>27</v>
      </c>
      <c r="E4" s="1"/>
      <c r="F4" s="1"/>
      <c r="G4" s="37" t="s">
        <v>28</v>
      </c>
      <c r="H4" s="37" t="s">
        <v>29</v>
      </c>
      <c r="I4" s="37" t="s">
        <v>30</v>
      </c>
      <c r="J4" s="37" t="s">
        <v>31</v>
      </c>
      <c r="K4" s="1" t="s">
        <v>32</v>
      </c>
      <c r="L4" s="1">
        <v>61</v>
      </c>
      <c r="M4" s="1">
        <v>61</v>
      </c>
      <c r="N4" s="22">
        <f>(L4-M4)/L4</f>
        <v>0</v>
      </c>
      <c r="O4" s="23"/>
      <c r="P4" s="24"/>
      <c r="Q4" s="23"/>
      <c r="R4" s="23" t="s">
        <v>33</v>
      </c>
      <c r="S4" s="23" t="s">
        <v>33</v>
      </c>
      <c r="T4" s="23">
        <v>0</v>
      </c>
      <c r="U4" s="23" t="s">
        <v>33</v>
      </c>
      <c r="V4" s="23" t="s">
        <v>33</v>
      </c>
      <c r="W4" s="30"/>
    </row>
    <row r="5" spans="1:23" s="3" customFormat="1" ht="24.75" customHeight="1">
      <c r="A5" s="13">
        <v>2</v>
      </c>
      <c r="B5" s="1" t="s">
        <v>25</v>
      </c>
      <c r="C5" s="1" t="s">
        <v>26</v>
      </c>
      <c r="D5" s="37" t="s">
        <v>27</v>
      </c>
      <c r="E5" s="1"/>
      <c r="F5" s="1"/>
      <c r="G5" s="37" t="s">
        <v>34</v>
      </c>
      <c r="H5" s="37" t="s">
        <v>35</v>
      </c>
      <c r="I5" s="37" t="s">
        <v>36</v>
      </c>
      <c r="J5" s="37" t="s">
        <v>37</v>
      </c>
      <c r="K5" s="1" t="s">
        <v>32</v>
      </c>
      <c r="L5" s="37" t="s">
        <v>38</v>
      </c>
      <c r="M5" s="1">
        <v>62</v>
      </c>
      <c r="N5" s="22">
        <f aca="true" t="shared" si="0" ref="N5:N28">(L5-M5)/L5</f>
        <v>0.015873015873015872</v>
      </c>
      <c r="O5" s="23"/>
      <c r="P5" s="24"/>
      <c r="Q5" s="23"/>
      <c r="R5" s="23" t="s">
        <v>33</v>
      </c>
      <c r="S5" s="23" t="s">
        <v>33</v>
      </c>
      <c r="T5" s="23">
        <v>1</v>
      </c>
      <c r="U5" s="23" t="s">
        <v>33</v>
      </c>
      <c r="V5" s="23" t="s">
        <v>33</v>
      </c>
      <c r="W5" s="30"/>
    </row>
    <row r="6" spans="1:23" s="3" customFormat="1" ht="24.75" customHeight="1">
      <c r="A6" s="13">
        <v>3</v>
      </c>
      <c r="B6" s="1" t="s">
        <v>25</v>
      </c>
      <c r="C6" s="1" t="s">
        <v>26</v>
      </c>
      <c r="D6" s="37" t="s">
        <v>27</v>
      </c>
      <c r="E6" s="1"/>
      <c r="F6" s="1"/>
      <c r="G6" s="37" t="s">
        <v>39</v>
      </c>
      <c r="H6" s="37" t="s">
        <v>40</v>
      </c>
      <c r="I6" s="37" t="s">
        <v>41</v>
      </c>
      <c r="J6" s="37" t="s">
        <v>42</v>
      </c>
      <c r="K6" s="1" t="s">
        <v>32</v>
      </c>
      <c r="L6" s="37" t="s">
        <v>43</v>
      </c>
      <c r="M6" s="1">
        <v>49</v>
      </c>
      <c r="N6" s="22">
        <f t="shared" si="0"/>
        <v>0</v>
      </c>
      <c r="O6" s="23"/>
      <c r="P6" s="24"/>
      <c r="Q6" s="23"/>
      <c r="R6" s="23" t="s">
        <v>33</v>
      </c>
      <c r="S6" s="23" t="s">
        <v>33</v>
      </c>
      <c r="T6" s="23">
        <v>0</v>
      </c>
      <c r="U6" s="23" t="s">
        <v>33</v>
      </c>
      <c r="V6" s="23" t="s">
        <v>33</v>
      </c>
      <c r="W6" s="30"/>
    </row>
    <row r="7" spans="1:23" s="3" customFormat="1" ht="24.75" customHeight="1">
      <c r="A7" s="13">
        <v>4</v>
      </c>
      <c r="B7" s="1" t="s">
        <v>25</v>
      </c>
      <c r="C7" s="1" t="s">
        <v>26</v>
      </c>
      <c r="D7" s="37" t="s">
        <v>27</v>
      </c>
      <c r="E7" s="1"/>
      <c r="F7" s="1"/>
      <c r="G7" s="37" t="s">
        <v>44</v>
      </c>
      <c r="H7" s="37" t="s">
        <v>45</v>
      </c>
      <c r="I7" s="37" t="s">
        <v>46</v>
      </c>
      <c r="J7" s="37" t="s">
        <v>47</v>
      </c>
      <c r="K7" s="1" t="s">
        <v>32</v>
      </c>
      <c r="L7" s="37" t="s">
        <v>48</v>
      </c>
      <c r="M7" s="1">
        <v>59</v>
      </c>
      <c r="N7" s="22">
        <f t="shared" si="0"/>
        <v>0</v>
      </c>
      <c r="O7" s="23"/>
      <c r="P7" s="24"/>
      <c r="Q7" s="23"/>
      <c r="R7" s="23" t="s">
        <v>33</v>
      </c>
      <c r="S7" s="23" t="s">
        <v>33</v>
      </c>
      <c r="T7" s="23">
        <v>0</v>
      </c>
      <c r="U7" s="23" t="s">
        <v>33</v>
      </c>
      <c r="V7" s="23" t="s">
        <v>33</v>
      </c>
      <c r="W7" s="30"/>
    </row>
    <row r="8" spans="1:23" s="3" customFormat="1" ht="24.75" customHeight="1">
      <c r="A8" s="13">
        <v>5</v>
      </c>
      <c r="B8" s="1" t="s">
        <v>25</v>
      </c>
      <c r="C8" s="1" t="s">
        <v>26</v>
      </c>
      <c r="D8" s="37" t="s">
        <v>27</v>
      </c>
      <c r="E8" s="1"/>
      <c r="F8" s="1"/>
      <c r="G8" s="37" t="s">
        <v>49</v>
      </c>
      <c r="H8" s="37" t="s">
        <v>50</v>
      </c>
      <c r="I8" s="37" t="s">
        <v>51</v>
      </c>
      <c r="J8" s="37" t="s">
        <v>52</v>
      </c>
      <c r="K8" s="1" t="s">
        <v>32</v>
      </c>
      <c r="L8" s="37" t="s">
        <v>53</v>
      </c>
      <c r="M8" s="1">
        <v>60</v>
      </c>
      <c r="N8" s="22">
        <f t="shared" si="0"/>
        <v>0</v>
      </c>
      <c r="O8" s="23"/>
      <c r="P8" s="24"/>
      <c r="Q8" s="23"/>
      <c r="R8" s="23" t="s">
        <v>33</v>
      </c>
      <c r="S8" s="23" t="s">
        <v>33</v>
      </c>
      <c r="T8" s="23">
        <v>0</v>
      </c>
      <c r="U8" s="23" t="s">
        <v>33</v>
      </c>
      <c r="V8" s="23" t="s">
        <v>33</v>
      </c>
      <c r="W8" s="30"/>
    </row>
    <row r="9" spans="1:23" s="3" customFormat="1" ht="24.75" customHeight="1">
      <c r="A9" s="13">
        <v>6</v>
      </c>
      <c r="B9" s="1" t="s">
        <v>25</v>
      </c>
      <c r="C9" s="1" t="s">
        <v>26</v>
      </c>
      <c r="D9" s="37" t="s">
        <v>27</v>
      </c>
      <c r="E9" s="1"/>
      <c r="F9" s="1"/>
      <c r="G9" s="37" t="s">
        <v>54</v>
      </c>
      <c r="H9" s="37" t="s">
        <v>50</v>
      </c>
      <c r="I9" s="37" t="s">
        <v>55</v>
      </c>
      <c r="J9" s="37" t="s">
        <v>56</v>
      </c>
      <c r="K9" s="1" t="s">
        <v>32</v>
      </c>
      <c r="L9" s="37" t="s">
        <v>57</v>
      </c>
      <c r="M9" s="1">
        <v>62</v>
      </c>
      <c r="N9" s="22">
        <f t="shared" si="0"/>
        <v>0</v>
      </c>
      <c r="O9" s="23"/>
      <c r="P9" s="24"/>
      <c r="Q9" s="23"/>
      <c r="R9" s="23" t="s">
        <v>33</v>
      </c>
      <c r="S9" s="23" t="s">
        <v>33</v>
      </c>
      <c r="T9" s="23">
        <v>3</v>
      </c>
      <c r="U9" s="23" t="s">
        <v>33</v>
      </c>
      <c r="V9" s="23" t="s">
        <v>33</v>
      </c>
      <c r="W9" s="30"/>
    </row>
    <row r="10" spans="1:23" s="3" customFormat="1" ht="24.75" customHeight="1">
      <c r="A10" s="13">
        <v>7</v>
      </c>
      <c r="B10" s="1" t="s">
        <v>25</v>
      </c>
      <c r="C10" s="1" t="s">
        <v>26</v>
      </c>
      <c r="D10" s="37" t="s">
        <v>27</v>
      </c>
      <c r="E10" s="1"/>
      <c r="F10" s="1"/>
      <c r="G10" s="37" t="s">
        <v>58</v>
      </c>
      <c r="H10" s="37" t="s">
        <v>59</v>
      </c>
      <c r="I10" s="37" t="s">
        <v>60</v>
      </c>
      <c r="J10" s="37" t="s">
        <v>61</v>
      </c>
      <c r="K10" s="1" t="s">
        <v>32</v>
      </c>
      <c r="L10" s="37" t="s">
        <v>62</v>
      </c>
      <c r="M10" s="1">
        <v>48</v>
      </c>
      <c r="N10" s="22">
        <f t="shared" si="0"/>
        <v>0</v>
      </c>
      <c r="O10" s="23"/>
      <c r="P10" s="24"/>
      <c r="Q10" s="23"/>
      <c r="R10" s="23" t="s">
        <v>63</v>
      </c>
      <c r="S10" s="23" t="s">
        <v>33</v>
      </c>
      <c r="T10" s="23">
        <v>3</v>
      </c>
      <c r="U10" s="23" t="s">
        <v>33</v>
      </c>
      <c r="V10" s="23" t="s">
        <v>33</v>
      </c>
      <c r="W10" s="30" t="s">
        <v>64</v>
      </c>
    </row>
    <row r="11" spans="1:23" s="3" customFormat="1" ht="24.75" customHeight="1">
      <c r="A11" s="13">
        <v>8</v>
      </c>
      <c r="B11" s="1" t="s">
        <v>25</v>
      </c>
      <c r="C11" s="1" t="s">
        <v>26</v>
      </c>
      <c r="D11" s="37" t="s">
        <v>27</v>
      </c>
      <c r="E11" s="1"/>
      <c r="F11" s="1"/>
      <c r="G11" s="37" t="s">
        <v>65</v>
      </c>
      <c r="H11" s="37" t="s">
        <v>66</v>
      </c>
      <c r="I11" s="37" t="s">
        <v>67</v>
      </c>
      <c r="J11" s="37" t="s">
        <v>68</v>
      </c>
      <c r="K11" s="1" t="s">
        <v>32</v>
      </c>
      <c r="L11" s="37" t="s">
        <v>69</v>
      </c>
      <c r="M11" s="1">
        <v>123</v>
      </c>
      <c r="N11" s="22">
        <f t="shared" si="0"/>
        <v>0.008064516129032258</v>
      </c>
      <c r="O11" s="23"/>
      <c r="P11" s="24"/>
      <c r="Q11" s="23"/>
      <c r="R11" s="23" t="s">
        <v>33</v>
      </c>
      <c r="S11" s="23" t="s">
        <v>33</v>
      </c>
      <c r="T11" s="23">
        <v>0</v>
      </c>
      <c r="U11" s="23" t="s">
        <v>33</v>
      </c>
      <c r="V11" s="23" t="s">
        <v>33</v>
      </c>
      <c r="W11" s="30"/>
    </row>
    <row r="12" spans="1:23" s="3" customFormat="1" ht="24.75" customHeight="1">
      <c r="A12" s="13">
        <v>9</v>
      </c>
      <c r="B12" s="1" t="s">
        <v>25</v>
      </c>
      <c r="C12" s="1" t="s">
        <v>26</v>
      </c>
      <c r="D12" s="37" t="s">
        <v>70</v>
      </c>
      <c r="E12" s="1"/>
      <c r="F12" s="1"/>
      <c r="G12" s="37" t="s">
        <v>71</v>
      </c>
      <c r="H12" s="37" t="s">
        <v>72</v>
      </c>
      <c r="I12" s="37" t="s">
        <v>73</v>
      </c>
      <c r="J12" s="37" t="s">
        <v>74</v>
      </c>
      <c r="K12" s="1" t="s">
        <v>32</v>
      </c>
      <c r="L12" s="37" t="s">
        <v>75</v>
      </c>
      <c r="M12" s="1">
        <v>98</v>
      </c>
      <c r="N12" s="22">
        <f t="shared" si="0"/>
        <v>0</v>
      </c>
      <c r="O12" s="23"/>
      <c r="P12" s="24"/>
      <c r="Q12" s="23"/>
      <c r="R12" s="23" t="s">
        <v>33</v>
      </c>
      <c r="S12" s="23" t="s">
        <v>33</v>
      </c>
      <c r="T12" s="23">
        <v>0</v>
      </c>
      <c r="U12" s="23" t="s">
        <v>33</v>
      </c>
      <c r="V12" s="23" t="s">
        <v>33</v>
      </c>
      <c r="W12" s="30"/>
    </row>
    <row r="13" spans="1:23" s="3" customFormat="1" ht="24.75" customHeight="1">
      <c r="A13" s="13">
        <v>10</v>
      </c>
      <c r="B13" s="1" t="s">
        <v>25</v>
      </c>
      <c r="C13" s="1" t="s">
        <v>26</v>
      </c>
      <c r="D13" s="37" t="s">
        <v>70</v>
      </c>
      <c r="E13" s="1"/>
      <c r="F13" s="1"/>
      <c r="G13" s="37" t="s">
        <v>44</v>
      </c>
      <c r="H13" s="37" t="s">
        <v>72</v>
      </c>
      <c r="I13" s="37" t="s">
        <v>76</v>
      </c>
      <c r="J13" s="37" t="s">
        <v>77</v>
      </c>
      <c r="K13" s="1" t="s">
        <v>32</v>
      </c>
      <c r="L13" s="37" t="s">
        <v>78</v>
      </c>
      <c r="M13" s="1">
        <v>102</v>
      </c>
      <c r="N13" s="22">
        <f t="shared" si="0"/>
        <v>0.03773584905660377</v>
      </c>
      <c r="O13" s="23"/>
      <c r="P13" s="24"/>
      <c r="Q13" s="23"/>
      <c r="R13" s="23" t="s">
        <v>33</v>
      </c>
      <c r="S13" s="23" t="s">
        <v>33</v>
      </c>
      <c r="T13" s="23">
        <v>0</v>
      </c>
      <c r="U13" s="23" t="s">
        <v>33</v>
      </c>
      <c r="V13" s="23" t="s">
        <v>33</v>
      </c>
      <c r="W13" s="30"/>
    </row>
    <row r="14" spans="1:23" s="3" customFormat="1" ht="24.75" customHeight="1">
      <c r="A14" s="13">
        <v>11</v>
      </c>
      <c r="B14" s="1" t="s">
        <v>25</v>
      </c>
      <c r="C14" s="1" t="s">
        <v>26</v>
      </c>
      <c r="D14" s="37" t="s">
        <v>70</v>
      </c>
      <c r="E14" s="1"/>
      <c r="F14" s="1"/>
      <c r="G14" s="37" t="s">
        <v>54</v>
      </c>
      <c r="H14" s="37" t="s">
        <v>79</v>
      </c>
      <c r="I14" s="37" t="s">
        <v>41</v>
      </c>
      <c r="J14" s="37" t="s">
        <v>80</v>
      </c>
      <c r="K14" s="1" t="s">
        <v>32</v>
      </c>
      <c r="L14" s="1">
        <v>63</v>
      </c>
      <c r="M14" s="1">
        <v>62</v>
      </c>
      <c r="N14" s="22">
        <f t="shared" si="0"/>
        <v>0.015873015873015872</v>
      </c>
      <c r="O14" s="23"/>
      <c r="P14" s="24"/>
      <c r="Q14" s="23"/>
      <c r="R14" s="23" t="s">
        <v>33</v>
      </c>
      <c r="S14" s="23" t="s">
        <v>33</v>
      </c>
      <c r="T14" s="23">
        <v>0</v>
      </c>
      <c r="U14" s="23" t="s">
        <v>33</v>
      </c>
      <c r="V14" s="23" t="s">
        <v>33</v>
      </c>
      <c r="W14" s="30"/>
    </row>
    <row r="15" spans="1:23" s="3" customFormat="1" ht="24.75" customHeight="1">
      <c r="A15" s="13">
        <v>12</v>
      </c>
      <c r="B15" s="1" t="s">
        <v>25</v>
      </c>
      <c r="C15" s="1" t="s">
        <v>26</v>
      </c>
      <c r="D15" s="37" t="s">
        <v>70</v>
      </c>
      <c r="E15" s="1"/>
      <c r="F15" s="1"/>
      <c r="G15" s="37" t="s">
        <v>81</v>
      </c>
      <c r="H15" s="37" t="s">
        <v>82</v>
      </c>
      <c r="I15" s="37" t="s">
        <v>83</v>
      </c>
      <c r="J15" s="37" t="s">
        <v>84</v>
      </c>
      <c r="K15" s="1" t="s">
        <v>32</v>
      </c>
      <c r="L15" s="37" t="s">
        <v>48</v>
      </c>
      <c r="M15" s="1">
        <v>59</v>
      </c>
      <c r="N15" s="22">
        <f t="shared" si="0"/>
        <v>0</v>
      </c>
      <c r="O15" s="23"/>
      <c r="P15" s="24"/>
      <c r="Q15" s="23"/>
      <c r="R15" s="23" t="s">
        <v>33</v>
      </c>
      <c r="S15" s="23" t="s">
        <v>33</v>
      </c>
      <c r="T15" s="23">
        <v>0</v>
      </c>
      <c r="U15" s="23" t="s">
        <v>33</v>
      </c>
      <c r="V15" s="23" t="s">
        <v>33</v>
      </c>
      <c r="W15" s="30"/>
    </row>
    <row r="16" spans="1:23" s="3" customFormat="1" ht="24.75" customHeight="1">
      <c r="A16" s="13">
        <v>13</v>
      </c>
      <c r="B16" s="1" t="s">
        <v>25</v>
      </c>
      <c r="C16" s="1" t="s">
        <v>26</v>
      </c>
      <c r="D16" s="37" t="s">
        <v>85</v>
      </c>
      <c r="E16" s="1"/>
      <c r="F16" s="1"/>
      <c r="G16" s="37" t="s">
        <v>34</v>
      </c>
      <c r="H16" s="37" t="s">
        <v>86</v>
      </c>
      <c r="I16" s="37" t="s">
        <v>60</v>
      </c>
      <c r="J16" s="37" t="s">
        <v>87</v>
      </c>
      <c r="K16" s="1" t="s">
        <v>32</v>
      </c>
      <c r="L16" s="37" t="s">
        <v>62</v>
      </c>
      <c r="M16" s="1">
        <v>48</v>
      </c>
      <c r="N16" s="22">
        <f t="shared" si="0"/>
        <v>0</v>
      </c>
      <c r="O16" s="23"/>
      <c r="P16" s="24"/>
      <c r="Q16" s="23"/>
      <c r="R16" s="23" t="s">
        <v>33</v>
      </c>
      <c r="S16" s="23" t="s">
        <v>33</v>
      </c>
      <c r="T16" s="23">
        <v>0</v>
      </c>
      <c r="U16" s="23" t="s">
        <v>33</v>
      </c>
      <c r="V16" s="23" t="s">
        <v>33</v>
      </c>
      <c r="W16" s="30"/>
    </row>
    <row r="17" spans="1:23" s="3" customFormat="1" ht="24.75" customHeight="1">
      <c r="A17" s="13">
        <v>14</v>
      </c>
      <c r="B17" s="1" t="s">
        <v>25</v>
      </c>
      <c r="C17" s="1" t="s">
        <v>26</v>
      </c>
      <c r="D17" s="37" t="s">
        <v>85</v>
      </c>
      <c r="E17" s="1"/>
      <c r="F17" s="1"/>
      <c r="G17" s="37" t="s">
        <v>54</v>
      </c>
      <c r="H17" s="37" t="s">
        <v>88</v>
      </c>
      <c r="I17" s="37" t="s">
        <v>41</v>
      </c>
      <c r="J17" s="37" t="s">
        <v>89</v>
      </c>
      <c r="K17" s="1" t="s">
        <v>32</v>
      </c>
      <c r="L17" s="37" t="s">
        <v>43</v>
      </c>
      <c r="M17" s="1">
        <v>49</v>
      </c>
      <c r="N17" s="22">
        <f t="shared" si="0"/>
        <v>0</v>
      </c>
      <c r="O17" s="23"/>
      <c r="P17" s="24"/>
      <c r="Q17" s="23"/>
      <c r="R17" s="23" t="s">
        <v>33</v>
      </c>
      <c r="S17" s="23" t="s">
        <v>33</v>
      </c>
      <c r="T17" s="23">
        <v>0</v>
      </c>
      <c r="U17" s="23" t="s">
        <v>33</v>
      </c>
      <c r="V17" s="23" t="s">
        <v>33</v>
      </c>
      <c r="W17" s="30"/>
    </row>
    <row r="18" spans="1:23" s="3" customFormat="1" ht="24.75" customHeight="1">
      <c r="A18" s="13">
        <v>15</v>
      </c>
      <c r="B18" s="1" t="s">
        <v>25</v>
      </c>
      <c r="C18" s="1" t="s">
        <v>26</v>
      </c>
      <c r="D18" s="37" t="s">
        <v>85</v>
      </c>
      <c r="E18" s="1"/>
      <c r="F18" s="1"/>
      <c r="G18" s="37" t="s">
        <v>44</v>
      </c>
      <c r="H18" s="37" t="s">
        <v>82</v>
      </c>
      <c r="I18" s="37" t="s">
        <v>90</v>
      </c>
      <c r="J18" s="37" t="s">
        <v>91</v>
      </c>
      <c r="K18" s="1" t="s">
        <v>32</v>
      </c>
      <c r="L18" s="37" t="s">
        <v>92</v>
      </c>
      <c r="M18" s="1">
        <v>100</v>
      </c>
      <c r="N18" s="22">
        <f t="shared" si="0"/>
        <v>0</v>
      </c>
      <c r="O18" s="23"/>
      <c r="P18" s="24"/>
      <c r="Q18" s="23"/>
      <c r="R18" s="23" t="s">
        <v>33</v>
      </c>
      <c r="S18" s="23" t="s">
        <v>33</v>
      </c>
      <c r="T18" s="23">
        <v>0</v>
      </c>
      <c r="U18" s="23" t="s">
        <v>33</v>
      </c>
      <c r="V18" s="23" t="s">
        <v>33</v>
      </c>
      <c r="W18" s="30"/>
    </row>
    <row r="19" spans="1:23" s="3" customFormat="1" ht="24.75" customHeight="1">
      <c r="A19" s="13">
        <v>16</v>
      </c>
      <c r="B19" s="1" t="s">
        <v>25</v>
      </c>
      <c r="C19" s="1" t="s">
        <v>26</v>
      </c>
      <c r="D19" s="37" t="s">
        <v>85</v>
      </c>
      <c r="E19" s="1"/>
      <c r="F19" s="1"/>
      <c r="G19" s="37" t="s">
        <v>71</v>
      </c>
      <c r="H19" s="37" t="s">
        <v>93</v>
      </c>
      <c r="I19" s="37" t="s">
        <v>55</v>
      </c>
      <c r="J19" s="37" t="s">
        <v>94</v>
      </c>
      <c r="K19" s="1" t="s">
        <v>32</v>
      </c>
      <c r="L19" s="37" t="s">
        <v>57</v>
      </c>
      <c r="M19" s="1">
        <v>62</v>
      </c>
      <c r="N19" s="22">
        <f t="shared" si="0"/>
        <v>0</v>
      </c>
      <c r="O19" s="23"/>
      <c r="P19" s="24"/>
      <c r="Q19" s="23"/>
      <c r="R19" s="23" t="s">
        <v>33</v>
      </c>
      <c r="S19" s="23" t="s">
        <v>33</v>
      </c>
      <c r="T19" s="23">
        <v>0</v>
      </c>
      <c r="U19" s="23" t="s">
        <v>33</v>
      </c>
      <c r="V19" s="23" t="s">
        <v>33</v>
      </c>
      <c r="W19" s="30"/>
    </row>
    <row r="20" spans="1:23" s="3" customFormat="1" ht="24.75" customHeight="1">
      <c r="A20" s="13">
        <v>17</v>
      </c>
      <c r="B20" s="1" t="s">
        <v>25</v>
      </c>
      <c r="C20" s="1" t="s">
        <v>26</v>
      </c>
      <c r="D20" s="37" t="s">
        <v>85</v>
      </c>
      <c r="E20" s="1"/>
      <c r="F20" s="1"/>
      <c r="G20" s="37" t="s">
        <v>71</v>
      </c>
      <c r="H20" s="37" t="s">
        <v>93</v>
      </c>
      <c r="I20" s="37" t="s">
        <v>95</v>
      </c>
      <c r="J20" s="37" t="s">
        <v>96</v>
      </c>
      <c r="K20" s="1" t="s">
        <v>32</v>
      </c>
      <c r="L20" s="37" t="s">
        <v>97</v>
      </c>
      <c r="M20" s="1">
        <v>33</v>
      </c>
      <c r="N20" s="22">
        <f t="shared" si="0"/>
        <v>0.029411764705882353</v>
      </c>
      <c r="O20" s="23"/>
      <c r="P20" s="24"/>
      <c r="Q20" s="23"/>
      <c r="R20" s="23" t="s">
        <v>33</v>
      </c>
      <c r="S20" s="23" t="s">
        <v>33</v>
      </c>
      <c r="T20" s="23">
        <v>0</v>
      </c>
      <c r="U20" s="23" t="s">
        <v>33</v>
      </c>
      <c r="V20" s="23" t="s">
        <v>33</v>
      </c>
      <c r="W20" s="30"/>
    </row>
    <row r="21" spans="1:23" s="3" customFormat="1" ht="24.75" customHeight="1">
      <c r="A21" s="13">
        <v>18</v>
      </c>
      <c r="B21" s="1" t="s">
        <v>25</v>
      </c>
      <c r="C21" s="1" t="s">
        <v>26</v>
      </c>
      <c r="D21" s="37" t="s">
        <v>98</v>
      </c>
      <c r="E21" s="1"/>
      <c r="F21" s="1"/>
      <c r="G21" s="37" t="s">
        <v>99</v>
      </c>
      <c r="H21" s="37" t="s">
        <v>100</v>
      </c>
      <c r="I21" s="37" t="s">
        <v>51</v>
      </c>
      <c r="J21" s="37" t="s">
        <v>101</v>
      </c>
      <c r="K21" s="1" t="s">
        <v>32</v>
      </c>
      <c r="L21" s="37" t="s">
        <v>102</v>
      </c>
      <c r="M21" s="1">
        <v>66</v>
      </c>
      <c r="N21" s="22">
        <f t="shared" si="0"/>
        <v>0</v>
      </c>
      <c r="O21" s="23"/>
      <c r="P21" s="24"/>
      <c r="Q21" s="23"/>
      <c r="R21" s="23" t="s">
        <v>33</v>
      </c>
      <c r="S21" s="23" t="s">
        <v>33</v>
      </c>
      <c r="T21" s="23">
        <v>0</v>
      </c>
      <c r="U21" s="23" t="s">
        <v>33</v>
      </c>
      <c r="V21" s="23" t="s">
        <v>33</v>
      </c>
      <c r="W21" s="30"/>
    </row>
    <row r="22" spans="1:23" s="3" customFormat="1" ht="24.75" customHeight="1">
      <c r="A22" s="13">
        <v>19</v>
      </c>
      <c r="B22" s="1" t="s">
        <v>25</v>
      </c>
      <c r="C22" s="1" t="s">
        <v>26</v>
      </c>
      <c r="D22" s="37" t="s">
        <v>98</v>
      </c>
      <c r="E22" s="1"/>
      <c r="F22" s="1"/>
      <c r="G22" s="37" t="s">
        <v>49</v>
      </c>
      <c r="H22" s="37" t="s">
        <v>103</v>
      </c>
      <c r="I22" s="37" t="s">
        <v>60</v>
      </c>
      <c r="J22" s="37" t="s">
        <v>61</v>
      </c>
      <c r="K22" s="1" t="s">
        <v>32</v>
      </c>
      <c r="L22" s="37" t="s">
        <v>62</v>
      </c>
      <c r="M22" s="1">
        <v>48</v>
      </c>
      <c r="N22" s="22">
        <f t="shared" si="0"/>
        <v>0</v>
      </c>
      <c r="O22" s="23"/>
      <c r="P22" s="24"/>
      <c r="Q22" s="23"/>
      <c r="R22" s="23" t="s">
        <v>33</v>
      </c>
      <c r="S22" s="23" t="s">
        <v>33</v>
      </c>
      <c r="T22" s="23">
        <v>0</v>
      </c>
      <c r="U22" s="23" t="s">
        <v>33</v>
      </c>
      <c r="V22" s="23" t="s">
        <v>33</v>
      </c>
      <c r="W22" s="30"/>
    </row>
    <row r="23" spans="1:23" s="3" customFormat="1" ht="24.75" customHeight="1">
      <c r="A23" s="13">
        <v>20</v>
      </c>
      <c r="B23" s="1" t="s">
        <v>25</v>
      </c>
      <c r="C23" s="1" t="s">
        <v>26</v>
      </c>
      <c r="D23" s="37" t="s">
        <v>98</v>
      </c>
      <c r="E23" s="1"/>
      <c r="F23" s="1"/>
      <c r="G23" s="37" t="s">
        <v>104</v>
      </c>
      <c r="H23" s="37" t="s">
        <v>105</v>
      </c>
      <c r="I23" s="37" t="s">
        <v>106</v>
      </c>
      <c r="J23" s="37" t="s">
        <v>107</v>
      </c>
      <c r="K23" s="1" t="s">
        <v>32</v>
      </c>
      <c r="L23" s="37" t="s">
        <v>102</v>
      </c>
      <c r="M23" s="1">
        <v>66</v>
      </c>
      <c r="N23" s="22">
        <f t="shared" si="0"/>
        <v>0</v>
      </c>
      <c r="O23" s="23"/>
      <c r="P23" s="24"/>
      <c r="Q23" s="23"/>
      <c r="R23" s="23" t="s">
        <v>33</v>
      </c>
      <c r="S23" s="23" t="s">
        <v>33</v>
      </c>
      <c r="T23" s="23">
        <v>0</v>
      </c>
      <c r="U23" s="23" t="s">
        <v>33</v>
      </c>
      <c r="V23" s="23" t="s">
        <v>33</v>
      </c>
      <c r="W23" s="30"/>
    </row>
    <row r="24" spans="1:23" s="3" customFormat="1" ht="24.75" customHeight="1">
      <c r="A24" s="13">
        <v>21</v>
      </c>
      <c r="B24" s="1" t="s">
        <v>25</v>
      </c>
      <c r="C24" s="1" t="s">
        <v>26</v>
      </c>
      <c r="D24" s="37" t="s">
        <v>98</v>
      </c>
      <c r="E24" s="1"/>
      <c r="F24" s="1"/>
      <c r="G24" s="37" t="s">
        <v>34</v>
      </c>
      <c r="H24" s="37" t="s">
        <v>105</v>
      </c>
      <c r="I24" s="37" t="s">
        <v>108</v>
      </c>
      <c r="J24" s="37" t="s">
        <v>109</v>
      </c>
      <c r="K24" s="1" t="s">
        <v>32</v>
      </c>
      <c r="L24" s="37" t="s">
        <v>110</v>
      </c>
      <c r="M24" s="1">
        <v>60</v>
      </c>
      <c r="N24" s="22">
        <f t="shared" si="0"/>
        <v>0.01639344262295082</v>
      </c>
      <c r="O24" s="23"/>
      <c r="P24" s="24"/>
      <c r="Q24" s="23"/>
      <c r="R24" s="23" t="s">
        <v>33</v>
      </c>
      <c r="S24" s="23" t="s">
        <v>33</v>
      </c>
      <c r="T24" s="23">
        <v>0</v>
      </c>
      <c r="U24" s="23" t="s">
        <v>33</v>
      </c>
      <c r="V24" s="23" t="s">
        <v>33</v>
      </c>
      <c r="W24" s="30"/>
    </row>
    <row r="25" spans="1:23" s="3" customFormat="1" ht="24.75" customHeight="1">
      <c r="A25" s="13">
        <v>22</v>
      </c>
      <c r="B25" s="1" t="s">
        <v>25</v>
      </c>
      <c r="C25" s="1" t="s">
        <v>26</v>
      </c>
      <c r="D25" s="37" t="s">
        <v>98</v>
      </c>
      <c r="E25" s="1"/>
      <c r="F25" s="1"/>
      <c r="G25" s="37" t="s">
        <v>111</v>
      </c>
      <c r="H25" s="37" t="s">
        <v>105</v>
      </c>
      <c r="I25" s="37" t="s">
        <v>55</v>
      </c>
      <c r="J25" s="37" t="s">
        <v>112</v>
      </c>
      <c r="K25" s="1" t="s">
        <v>32</v>
      </c>
      <c r="L25" s="37" t="s">
        <v>57</v>
      </c>
      <c r="M25" s="1">
        <v>62</v>
      </c>
      <c r="N25" s="22">
        <f t="shared" si="0"/>
        <v>0</v>
      </c>
      <c r="O25" s="23"/>
      <c r="P25" s="24"/>
      <c r="Q25" s="23"/>
      <c r="R25" s="23" t="s">
        <v>33</v>
      </c>
      <c r="S25" s="23" t="s">
        <v>33</v>
      </c>
      <c r="T25" s="23">
        <v>0</v>
      </c>
      <c r="U25" s="23" t="s">
        <v>33</v>
      </c>
      <c r="V25" s="23" t="s">
        <v>33</v>
      </c>
      <c r="W25" s="30"/>
    </row>
    <row r="26" spans="1:23" s="3" customFormat="1" ht="24.75" customHeight="1">
      <c r="A26" s="13">
        <v>23</v>
      </c>
      <c r="B26" s="1" t="s">
        <v>25</v>
      </c>
      <c r="C26" s="1" t="s">
        <v>26</v>
      </c>
      <c r="D26" s="37" t="s">
        <v>98</v>
      </c>
      <c r="E26" s="1"/>
      <c r="F26" s="1"/>
      <c r="G26" s="37" t="s">
        <v>39</v>
      </c>
      <c r="H26" s="37" t="s">
        <v>50</v>
      </c>
      <c r="I26" s="37" t="s">
        <v>113</v>
      </c>
      <c r="J26" s="37" t="s">
        <v>52</v>
      </c>
      <c r="K26" s="1" t="s">
        <v>32</v>
      </c>
      <c r="L26" s="37" t="s">
        <v>102</v>
      </c>
      <c r="M26" s="1">
        <v>65</v>
      </c>
      <c r="N26" s="22">
        <f t="shared" si="0"/>
        <v>0.015151515151515152</v>
      </c>
      <c r="O26" s="23"/>
      <c r="P26" s="24"/>
      <c r="Q26" s="23"/>
      <c r="R26" s="23" t="s">
        <v>33</v>
      </c>
      <c r="S26" s="23" t="s">
        <v>33</v>
      </c>
      <c r="T26" s="23">
        <v>0</v>
      </c>
      <c r="U26" s="23" t="s">
        <v>33</v>
      </c>
      <c r="V26" s="23" t="s">
        <v>33</v>
      </c>
      <c r="W26" s="30"/>
    </row>
    <row r="27" spans="1:23" s="3" customFormat="1" ht="24.75" customHeight="1">
      <c r="A27" s="13">
        <v>24</v>
      </c>
      <c r="B27" s="1" t="s">
        <v>25</v>
      </c>
      <c r="C27" s="1" t="s">
        <v>26</v>
      </c>
      <c r="D27" s="37" t="s">
        <v>98</v>
      </c>
      <c r="E27" s="1"/>
      <c r="F27" s="1"/>
      <c r="G27" s="37" t="s">
        <v>54</v>
      </c>
      <c r="H27" s="37" t="s">
        <v>50</v>
      </c>
      <c r="I27" s="37" t="s">
        <v>30</v>
      </c>
      <c r="J27" s="37" t="s">
        <v>56</v>
      </c>
      <c r="K27" s="1" t="s">
        <v>32</v>
      </c>
      <c r="L27" s="37" t="s">
        <v>48</v>
      </c>
      <c r="M27" s="1">
        <v>59</v>
      </c>
      <c r="N27" s="22">
        <f t="shared" si="0"/>
        <v>0</v>
      </c>
      <c r="O27" s="23"/>
      <c r="P27" s="24"/>
      <c r="Q27" s="23"/>
      <c r="R27" s="23" t="s">
        <v>33</v>
      </c>
      <c r="S27" s="23" t="s">
        <v>33</v>
      </c>
      <c r="T27" s="23">
        <v>0</v>
      </c>
      <c r="U27" s="23" t="s">
        <v>33</v>
      </c>
      <c r="V27" s="23" t="s">
        <v>33</v>
      </c>
      <c r="W27" s="30"/>
    </row>
    <row r="28" spans="1:23" s="3" customFormat="1" ht="24.75" customHeight="1">
      <c r="A28" s="13">
        <v>25</v>
      </c>
      <c r="B28" s="1" t="s">
        <v>25</v>
      </c>
      <c r="C28" s="1" t="s">
        <v>26</v>
      </c>
      <c r="D28" s="37" t="s">
        <v>98</v>
      </c>
      <c r="E28" s="1"/>
      <c r="F28" s="1"/>
      <c r="G28" s="37" t="s">
        <v>44</v>
      </c>
      <c r="H28" s="37" t="s">
        <v>82</v>
      </c>
      <c r="I28" s="37" t="s">
        <v>114</v>
      </c>
      <c r="J28" s="37" t="s">
        <v>115</v>
      </c>
      <c r="K28" s="1" t="s">
        <v>32</v>
      </c>
      <c r="L28" s="37" t="s">
        <v>48</v>
      </c>
      <c r="M28" s="1">
        <v>59</v>
      </c>
      <c r="N28" s="22">
        <f t="shared" si="0"/>
        <v>0</v>
      </c>
      <c r="O28" s="23"/>
      <c r="P28" s="24"/>
      <c r="Q28" s="23"/>
      <c r="R28" s="23" t="s">
        <v>33</v>
      </c>
      <c r="S28" s="23" t="s">
        <v>33</v>
      </c>
      <c r="T28" s="23">
        <v>0</v>
      </c>
      <c r="U28" s="23" t="s">
        <v>33</v>
      </c>
      <c r="V28" s="23" t="s">
        <v>33</v>
      </c>
      <c r="W28" s="30"/>
    </row>
    <row r="29" spans="1:181" s="4" customFormat="1" ht="24.75" customHeight="1">
      <c r="A29" s="14" t="s">
        <v>116</v>
      </c>
      <c r="B29" s="15"/>
      <c r="C29" s="15"/>
      <c r="D29" s="38" t="s">
        <v>117</v>
      </c>
      <c r="E29" s="17"/>
      <c r="F29" s="17" t="s">
        <v>118</v>
      </c>
      <c r="G29" s="38" t="s">
        <v>117</v>
      </c>
      <c r="H29" s="38" t="s">
        <v>117</v>
      </c>
      <c r="I29" s="38" t="s">
        <v>117</v>
      </c>
      <c r="J29" s="38" t="s">
        <v>117</v>
      </c>
      <c r="K29" s="38" t="s">
        <v>117</v>
      </c>
      <c r="L29" s="16" t="s">
        <v>119</v>
      </c>
      <c r="M29" s="16" t="s">
        <v>120</v>
      </c>
      <c r="N29" s="25">
        <v>0.0049</v>
      </c>
      <c r="O29" s="16" t="s">
        <v>121</v>
      </c>
      <c r="P29" s="16" t="s">
        <v>122</v>
      </c>
      <c r="Q29" s="31" t="s">
        <v>123</v>
      </c>
      <c r="R29" s="31" t="s">
        <v>124</v>
      </c>
      <c r="S29" s="31" t="s">
        <v>125</v>
      </c>
      <c r="T29" s="16" t="s">
        <v>126</v>
      </c>
      <c r="U29" s="32">
        <v>0.0043</v>
      </c>
      <c r="V29" s="33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</row>
    <row r="30" spans="1:23" ht="14.25" customHeight="1">
      <c r="A30" s="18" t="s">
        <v>127</v>
      </c>
      <c r="B30" s="18"/>
      <c r="C30" s="18"/>
      <c r="D30" s="18"/>
      <c r="E30" s="18"/>
      <c r="F30" s="18"/>
      <c r="G30" s="18"/>
      <c r="H30" s="1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36" t="s">
        <v>128</v>
      </c>
      <c r="U30" s="36"/>
      <c r="V30" s="36"/>
      <c r="W30" s="36"/>
    </row>
  </sheetData>
  <sheetProtection/>
  <autoFilter ref="A3:FY30"/>
  <mergeCells count="4">
    <mergeCell ref="A1:W1"/>
    <mergeCell ref="A2:W2"/>
    <mergeCell ref="A30:H30"/>
    <mergeCell ref="T30:W30"/>
  </mergeCells>
  <printOptions/>
  <pageMargins left="0.75" right="0.75" top="1" bottom="1" header="0.5" footer="0.5"/>
  <pageSetup fitToHeight="3" fitToWidth="1" horizontalDpi="600" verticalDpi="600" orientation="landscape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6"/>
  <sheetViews>
    <sheetView workbookViewId="0" topLeftCell="A1">
      <selection activeCell="B1" sqref="B1:B26"/>
    </sheetView>
  </sheetViews>
  <sheetFormatPr defaultColWidth="9.00390625" defaultRowHeight="14.25"/>
  <sheetData>
    <row r="1" ht="14.25">
      <c r="B1" s="1">
        <v>59</v>
      </c>
    </row>
    <row r="2" ht="14.25">
      <c r="B2" s="1">
        <v>63</v>
      </c>
    </row>
    <row r="3" ht="14.25">
      <c r="B3" s="1">
        <v>49</v>
      </c>
    </row>
    <row r="4" ht="14.25">
      <c r="B4" s="1">
        <v>59</v>
      </c>
    </row>
    <row r="5" ht="14.25">
      <c r="B5" s="1">
        <v>60</v>
      </c>
    </row>
    <row r="6" ht="14.25">
      <c r="B6" s="1">
        <v>62</v>
      </c>
    </row>
    <row r="7" ht="14.25">
      <c r="B7" s="1">
        <v>48</v>
      </c>
    </row>
    <row r="8" ht="14.25">
      <c r="B8" s="1">
        <v>124</v>
      </c>
    </row>
    <row r="9" ht="14.25">
      <c r="B9" s="1">
        <v>98</v>
      </c>
    </row>
    <row r="10" ht="14.25">
      <c r="B10" s="1">
        <v>106</v>
      </c>
    </row>
    <row r="11" ht="14.25">
      <c r="B11" s="1">
        <v>63</v>
      </c>
    </row>
    <row r="12" ht="14.25">
      <c r="B12" s="1">
        <v>59</v>
      </c>
    </row>
    <row r="13" ht="14.25">
      <c r="B13" s="1">
        <v>48</v>
      </c>
    </row>
    <row r="14" ht="14.25">
      <c r="B14" s="1">
        <v>49</v>
      </c>
    </row>
    <row r="15" ht="14.25">
      <c r="B15" s="1">
        <v>100</v>
      </c>
    </row>
    <row r="16" ht="14.25">
      <c r="B16" s="1">
        <v>62</v>
      </c>
    </row>
    <row r="17" ht="14.25">
      <c r="B17" s="1">
        <v>34</v>
      </c>
    </row>
    <row r="18" ht="14.25">
      <c r="B18" s="1">
        <v>66</v>
      </c>
    </row>
    <row r="19" ht="14.25">
      <c r="B19" s="1">
        <v>48</v>
      </c>
    </row>
    <row r="20" ht="14.25">
      <c r="B20" s="1">
        <v>66</v>
      </c>
    </row>
    <row r="21" ht="14.25">
      <c r="B21" s="1">
        <v>61</v>
      </c>
    </row>
    <row r="22" ht="14.25">
      <c r="B22" s="1">
        <v>62</v>
      </c>
    </row>
    <row r="23" ht="14.25">
      <c r="B23" s="1">
        <v>66</v>
      </c>
    </row>
    <row r="24" ht="14.25">
      <c r="B24" s="1">
        <v>59</v>
      </c>
    </row>
    <row r="25" ht="14.25">
      <c r="B25" s="1">
        <v>59</v>
      </c>
    </row>
    <row r="26" ht="14.25">
      <c r="B26">
        <f>SUM(B1:B25)</f>
        <v>1630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26"/>
  <sheetViews>
    <sheetView workbookViewId="0" topLeftCell="A1">
      <selection activeCell="C1" sqref="C1:C26"/>
    </sheetView>
  </sheetViews>
  <sheetFormatPr defaultColWidth="9.00390625" defaultRowHeight="14.25"/>
  <sheetData>
    <row r="1" ht="14.25">
      <c r="C1" s="1">
        <v>61</v>
      </c>
    </row>
    <row r="2" ht="14.25">
      <c r="C2" s="1">
        <v>62</v>
      </c>
    </row>
    <row r="3" ht="14.25">
      <c r="C3" s="1">
        <v>49</v>
      </c>
    </row>
    <row r="4" ht="14.25">
      <c r="C4" s="1">
        <v>59</v>
      </c>
    </row>
    <row r="5" ht="14.25">
      <c r="C5" s="1">
        <v>60</v>
      </c>
    </row>
    <row r="6" ht="14.25">
      <c r="C6" s="1">
        <v>62</v>
      </c>
    </row>
    <row r="7" ht="14.25">
      <c r="C7" s="1">
        <v>48</v>
      </c>
    </row>
    <row r="8" ht="14.25">
      <c r="C8" s="1">
        <v>123</v>
      </c>
    </row>
    <row r="9" ht="14.25">
      <c r="C9" s="1">
        <v>98</v>
      </c>
    </row>
    <row r="10" ht="14.25">
      <c r="C10" s="1">
        <v>102</v>
      </c>
    </row>
    <row r="11" ht="14.25">
      <c r="C11" s="1">
        <v>62</v>
      </c>
    </row>
    <row r="12" ht="14.25">
      <c r="C12" s="1">
        <v>59</v>
      </c>
    </row>
    <row r="13" ht="14.25">
      <c r="C13" s="1">
        <v>48</v>
      </c>
    </row>
    <row r="14" ht="14.25">
      <c r="C14" s="1">
        <v>49</v>
      </c>
    </row>
    <row r="15" ht="14.25">
      <c r="C15" s="1">
        <v>100</v>
      </c>
    </row>
    <row r="16" ht="14.25">
      <c r="C16" s="1">
        <v>62</v>
      </c>
    </row>
    <row r="17" ht="14.25">
      <c r="C17" s="1">
        <v>33</v>
      </c>
    </row>
    <row r="18" ht="14.25">
      <c r="C18" s="1">
        <v>66</v>
      </c>
    </row>
    <row r="19" ht="14.25">
      <c r="C19" s="1">
        <v>48</v>
      </c>
    </row>
    <row r="20" ht="14.25">
      <c r="C20" s="1">
        <v>66</v>
      </c>
    </row>
    <row r="21" ht="14.25">
      <c r="C21" s="1">
        <v>60</v>
      </c>
    </row>
    <row r="22" ht="14.25">
      <c r="C22" s="1">
        <v>62</v>
      </c>
    </row>
    <row r="23" ht="14.25">
      <c r="C23" s="1">
        <v>65</v>
      </c>
    </row>
    <row r="24" ht="14.25">
      <c r="C24" s="1">
        <v>59</v>
      </c>
    </row>
    <row r="25" ht="14.25">
      <c r="C25" s="1">
        <v>59</v>
      </c>
    </row>
    <row r="26" ht="14.25">
      <c r="C26">
        <f>SUM(C1:C25)</f>
        <v>1622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2020-08-28T09:47:20Z</cp:lastPrinted>
  <dcterms:created xsi:type="dcterms:W3CDTF">1996-12-17T01:32:42Z</dcterms:created>
  <dcterms:modified xsi:type="dcterms:W3CDTF">2021-03-03T09:10:35Z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