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 fullPrecision="0"/>
</workbook>
</file>

<file path=xl/sharedStrings.xml><?xml version="1.0" encoding="utf-8"?>
<sst xmlns="http://schemas.openxmlformats.org/spreadsheetml/2006/main" count="77" uniqueCount="49">
  <si>
    <t>化学与化工学院2019年硕士研究生招生考试学硕总成绩汇总表（成绩保留小数点后一位）</t>
  </si>
  <si>
    <t>填表：</t>
  </si>
  <si>
    <t>复核：</t>
  </si>
  <si>
    <t xml:space="preserve"> 监督人：</t>
  </si>
  <si>
    <t xml:space="preserve">复试录取工作小组成员签字： </t>
  </si>
  <si>
    <t>学院章               年    月    日</t>
  </si>
  <si>
    <t>年 月 日</t>
  </si>
  <si>
    <t xml:space="preserve">复试总成绩计算公式=笔试成绩（总分100）×30%+面试成绩（总分100）×30%
+实验操作成绩（总分100）×40%
</t>
  </si>
  <si>
    <r>
      <t>入学总成绩计算公式=初试总成绩</t>
    </r>
    <r>
      <rPr>
        <sz val="12"/>
        <rFont val="宋体"/>
        <family val="0"/>
      </rPr>
      <t>/5</t>
    </r>
    <r>
      <rPr>
        <sz val="12"/>
        <rFont val="宋体"/>
        <family val="0"/>
      </rPr>
      <t>×</t>
    </r>
    <r>
      <rPr>
        <sz val="12"/>
        <rFont val="宋体"/>
        <family val="0"/>
      </rPr>
      <t>60%+</t>
    </r>
    <r>
      <rPr>
        <sz val="12"/>
        <rFont val="宋体"/>
        <family val="0"/>
      </rPr>
      <t>复试总成绩×</t>
    </r>
    <r>
      <rPr>
        <sz val="12"/>
        <rFont val="宋体"/>
        <family val="0"/>
      </rPr>
      <t>40%</t>
    </r>
  </si>
  <si>
    <t>序号</t>
  </si>
  <si>
    <t>专业代码</t>
  </si>
  <si>
    <t>专业名称</t>
  </si>
  <si>
    <t>考生编号</t>
  </si>
  <si>
    <t>姓名</t>
  </si>
  <si>
    <t>初试成绩总分</t>
  </si>
  <si>
    <t>初试比例合成成绩</t>
  </si>
  <si>
    <t>复试总成绩</t>
  </si>
  <si>
    <t>复试比例合成成绩</t>
  </si>
  <si>
    <t>入学总成绩</t>
  </si>
  <si>
    <t>排名
（按生源）</t>
  </si>
  <si>
    <t>录取建议</t>
  </si>
  <si>
    <t>备注（一志愿或调剂）</t>
  </si>
  <si>
    <t>070300</t>
  </si>
  <si>
    <t>化学</t>
  </si>
  <si>
    <t>116589000000907</t>
  </si>
  <si>
    <t>杨静雨</t>
  </si>
  <si>
    <t>一志愿海南师范大学</t>
  </si>
  <si>
    <t>116589000000900</t>
  </si>
  <si>
    <t>窦少彬</t>
  </si>
  <si>
    <t>116589000000903</t>
  </si>
  <si>
    <t>曾尾女</t>
  </si>
  <si>
    <t>一志愿赣南师范学院</t>
  </si>
  <si>
    <t>106389070300037</t>
  </si>
  <si>
    <t>李巧</t>
  </si>
  <si>
    <t>调剂</t>
  </si>
  <si>
    <t>102809210016947</t>
  </si>
  <si>
    <t>黄丹</t>
  </si>
  <si>
    <t>102929210200270</t>
  </si>
  <si>
    <t>刘丽</t>
  </si>
  <si>
    <t>104189210400015</t>
  </si>
  <si>
    <t>李冬英</t>
  </si>
  <si>
    <t>102329703050881</t>
  </si>
  <si>
    <t>张花红</t>
  </si>
  <si>
    <t>105129210460285</t>
  </si>
  <si>
    <t>廖元淏</t>
  </si>
  <si>
    <t>102329703030798</t>
  </si>
  <si>
    <t>谢玉桐</t>
  </si>
  <si>
    <t>104679411140207</t>
  </si>
  <si>
    <t>梁鹏超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</si>
</sst>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shrinkToFi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24" fillId="0" borderId="10" xfId="40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43" fillId="0" borderId="10" xfId="40" applyFont="1" applyBorder="1" applyAlignment="1">
      <alignment horizontal="center" vertical="center"/>
      <protection/>
    </xf>
    <xf numFmtId="49" fontId="24" fillId="0" borderId="10" xfId="40" applyNumberFormat="1" applyBorder="1" applyAlignment="1">
      <alignment horizontal="center" vertical="center"/>
      <protection/>
    </xf>
    <xf numFmtId="176" fontId="0" fillId="0" borderId="0" xfId="0" applyNumberFormat="1" applyFont="1" applyAlignment="1">
      <alignment horizontal="left"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4">
      <selection activeCell="L6" sqref="L6:L16"/>
    </sheetView>
  </sheetViews>
  <sheetFormatPr defaultColWidth="9.00390625" defaultRowHeight="14.25"/>
  <cols>
    <col min="1" max="1" width="5.375" style="0" customWidth="1"/>
    <col min="2" max="2" width="10.00390625" style="0" customWidth="1"/>
    <col min="3" max="3" width="10.00390625" style="2" customWidth="1"/>
    <col min="4" max="4" width="16.625" style="0" customWidth="1"/>
    <col min="5" max="5" width="10.375" style="0" customWidth="1"/>
    <col min="6" max="6" width="8.50390625" style="0" customWidth="1"/>
    <col min="7" max="7" width="7.75390625" style="3" customWidth="1"/>
    <col min="8" max="9" width="7.625" style="3" customWidth="1"/>
    <col min="10" max="10" width="8.00390625" style="3" customWidth="1"/>
    <col min="11" max="11" width="8.75390625" style="4" customWidth="1"/>
    <col min="12" max="12" width="8.875" style="0" customWidth="1"/>
    <col min="13" max="13" width="20.75390625" style="0" customWidth="1"/>
  </cols>
  <sheetData>
    <row r="1" spans="1:13" ht="27.75" customHeight="1">
      <c r="A1" s="29" t="s">
        <v>0</v>
      </c>
      <c r="B1" s="29"/>
      <c r="C1" s="29"/>
      <c r="D1" s="29"/>
      <c r="E1" s="29"/>
      <c r="F1" s="29"/>
      <c r="G1" s="30"/>
      <c r="H1" s="30"/>
      <c r="I1" s="30"/>
      <c r="J1" s="30"/>
      <c r="K1" s="31"/>
      <c r="L1" s="29"/>
      <c r="M1" s="29"/>
    </row>
    <row r="2" ht="14.25">
      <c r="C2" s="5"/>
    </row>
    <row r="3" spans="1:13" s="1" customFormat="1" ht="31.5" customHeight="1">
      <c r="A3" s="6" t="s">
        <v>1</v>
      </c>
      <c r="B3" s="6"/>
      <c r="C3" s="7" t="s">
        <v>2</v>
      </c>
      <c r="D3" s="1" t="s">
        <v>3</v>
      </c>
      <c r="E3" s="32" t="s">
        <v>4</v>
      </c>
      <c r="F3" s="32"/>
      <c r="G3" s="32"/>
      <c r="H3" s="32"/>
      <c r="I3" s="32"/>
      <c r="J3" s="32"/>
      <c r="K3" s="21" t="s">
        <v>5</v>
      </c>
      <c r="L3" s="6"/>
      <c r="M3" s="6" t="s">
        <v>6</v>
      </c>
    </row>
    <row r="4" spans="1:13" ht="48" customHeight="1">
      <c r="A4" s="33" t="s">
        <v>7</v>
      </c>
      <c r="B4" s="34"/>
      <c r="C4" s="34"/>
      <c r="D4" s="34"/>
      <c r="E4" s="34"/>
      <c r="F4" s="34"/>
      <c r="G4" s="35" t="s">
        <v>8</v>
      </c>
      <c r="H4" s="36"/>
      <c r="I4" s="36"/>
      <c r="J4" s="36"/>
      <c r="K4" s="37"/>
      <c r="L4" s="38"/>
      <c r="M4" s="38"/>
    </row>
    <row r="5" spans="1:13" ht="28.5" customHeight="1">
      <c r="A5" s="8" t="s">
        <v>9</v>
      </c>
      <c r="B5" s="8" t="s">
        <v>10</v>
      </c>
      <c r="C5" s="9" t="s">
        <v>11</v>
      </c>
      <c r="D5" s="8" t="s">
        <v>12</v>
      </c>
      <c r="E5" s="8" t="s">
        <v>13</v>
      </c>
      <c r="F5" s="10" t="s">
        <v>14</v>
      </c>
      <c r="G5" s="11" t="s">
        <v>15</v>
      </c>
      <c r="H5" s="12" t="s">
        <v>16</v>
      </c>
      <c r="I5" s="11" t="s">
        <v>17</v>
      </c>
      <c r="J5" s="12" t="s">
        <v>18</v>
      </c>
      <c r="K5" s="22" t="s">
        <v>19</v>
      </c>
      <c r="L5" s="23" t="s">
        <v>20</v>
      </c>
      <c r="M5" s="24" t="s">
        <v>21</v>
      </c>
    </row>
    <row r="6" spans="1:13" ht="21.75" customHeight="1">
      <c r="A6" s="8">
        <v>1</v>
      </c>
      <c r="B6" s="27" t="s">
        <v>22</v>
      </c>
      <c r="C6" s="13" t="s">
        <v>23</v>
      </c>
      <c r="D6" s="14" t="s">
        <v>24</v>
      </c>
      <c r="E6" s="28" t="s">
        <v>25</v>
      </c>
      <c r="F6" s="8">
        <v>383</v>
      </c>
      <c r="G6" s="15">
        <f>F6/5*0.6</f>
        <v>46</v>
      </c>
      <c r="H6" s="15">
        <v>87.4</v>
      </c>
      <c r="I6" s="15">
        <f>H6*0.4</f>
        <v>35</v>
      </c>
      <c r="J6" s="15">
        <f>G6+I6</f>
        <v>81</v>
      </c>
      <c r="K6" s="25">
        <v>1</v>
      </c>
      <c r="L6" s="8"/>
      <c r="M6" s="26" t="s">
        <v>26</v>
      </c>
    </row>
    <row r="7" spans="1:13" ht="21.75" customHeight="1">
      <c r="A7" s="8">
        <v>2</v>
      </c>
      <c r="B7" s="27" t="s">
        <v>22</v>
      </c>
      <c r="C7" s="13" t="s">
        <v>23</v>
      </c>
      <c r="D7" s="14" t="s">
        <v>27</v>
      </c>
      <c r="E7" s="28" t="s">
        <v>28</v>
      </c>
      <c r="F7" s="8">
        <v>301</v>
      </c>
      <c r="G7" s="15">
        <f aca="true" t="shared" si="0" ref="G7:G16">F7/5*0.6</f>
        <v>36.1</v>
      </c>
      <c r="H7" s="15">
        <v>84.7</v>
      </c>
      <c r="I7" s="15">
        <f aca="true" t="shared" si="1" ref="I7:I16">H7*0.4</f>
        <v>33.9</v>
      </c>
      <c r="J7" s="15">
        <f aca="true" t="shared" si="2" ref="J7:J16">G7+I7</f>
        <v>70</v>
      </c>
      <c r="K7" s="25">
        <v>2</v>
      </c>
      <c r="L7" s="8"/>
      <c r="M7" s="26" t="s">
        <v>26</v>
      </c>
    </row>
    <row r="8" spans="1:13" ht="21.75" customHeight="1">
      <c r="A8" s="8">
        <v>3</v>
      </c>
      <c r="B8" s="27" t="s">
        <v>22</v>
      </c>
      <c r="C8" s="13" t="s">
        <v>23</v>
      </c>
      <c r="D8" s="14" t="s">
        <v>29</v>
      </c>
      <c r="E8" s="28" t="s">
        <v>30</v>
      </c>
      <c r="F8" s="8">
        <v>295</v>
      </c>
      <c r="G8" s="15">
        <f t="shared" si="0"/>
        <v>35.4</v>
      </c>
      <c r="H8" s="15">
        <v>67.4</v>
      </c>
      <c r="I8" s="15">
        <f t="shared" si="1"/>
        <v>27</v>
      </c>
      <c r="J8" s="15">
        <f t="shared" si="2"/>
        <v>62.4</v>
      </c>
      <c r="K8" s="25">
        <v>3</v>
      </c>
      <c r="L8" s="8"/>
      <c r="M8" s="26" t="s">
        <v>31</v>
      </c>
    </row>
    <row r="9" spans="1:13" ht="21.75" customHeight="1">
      <c r="A9" s="8">
        <v>4</v>
      </c>
      <c r="B9" s="27" t="s">
        <v>22</v>
      </c>
      <c r="C9" s="13" t="s">
        <v>23</v>
      </c>
      <c r="D9" s="14" t="s">
        <v>32</v>
      </c>
      <c r="E9" s="16" t="s">
        <v>33</v>
      </c>
      <c r="F9" s="17">
        <v>363</v>
      </c>
      <c r="G9" s="18">
        <f t="shared" si="0"/>
        <v>43.6</v>
      </c>
      <c r="H9" s="18">
        <v>80.6</v>
      </c>
      <c r="I9" s="18">
        <f t="shared" si="1"/>
        <v>32.2</v>
      </c>
      <c r="J9" s="18">
        <f t="shared" si="2"/>
        <v>75.8</v>
      </c>
      <c r="K9" s="25">
        <v>1</v>
      </c>
      <c r="L9" s="8"/>
      <c r="M9" s="8" t="s">
        <v>34</v>
      </c>
    </row>
    <row r="10" spans="1:13" ht="21.75" customHeight="1">
      <c r="A10" s="8">
        <v>5</v>
      </c>
      <c r="B10" s="27" t="s">
        <v>22</v>
      </c>
      <c r="C10" s="13" t="s">
        <v>23</v>
      </c>
      <c r="D10" s="14" t="s">
        <v>35</v>
      </c>
      <c r="E10" s="16" t="s">
        <v>36</v>
      </c>
      <c r="F10" s="17">
        <v>354</v>
      </c>
      <c r="G10" s="18">
        <f t="shared" si="0"/>
        <v>42.5</v>
      </c>
      <c r="H10" s="18">
        <v>80.2</v>
      </c>
      <c r="I10" s="18">
        <f t="shared" si="1"/>
        <v>32.1</v>
      </c>
      <c r="J10" s="18">
        <f t="shared" si="2"/>
        <v>74.6</v>
      </c>
      <c r="K10" s="25">
        <v>2</v>
      </c>
      <c r="L10" s="8"/>
      <c r="M10" s="8" t="s">
        <v>34</v>
      </c>
    </row>
    <row r="11" spans="1:13" ht="21.75" customHeight="1">
      <c r="A11" s="8">
        <v>6</v>
      </c>
      <c r="B11" s="27" t="s">
        <v>22</v>
      </c>
      <c r="C11" s="13" t="s">
        <v>23</v>
      </c>
      <c r="D11" s="14" t="s">
        <v>37</v>
      </c>
      <c r="E11" s="16" t="s">
        <v>38</v>
      </c>
      <c r="F11" s="17">
        <v>377</v>
      </c>
      <c r="G11" s="18">
        <f t="shared" si="0"/>
        <v>45.2</v>
      </c>
      <c r="H11" s="18">
        <v>71.1</v>
      </c>
      <c r="I11" s="18">
        <f t="shared" si="1"/>
        <v>28.4</v>
      </c>
      <c r="J11" s="18">
        <f t="shared" si="2"/>
        <v>73.6</v>
      </c>
      <c r="K11" s="25">
        <v>3</v>
      </c>
      <c r="L11" s="8"/>
      <c r="M11" s="8" t="s">
        <v>34</v>
      </c>
    </row>
    <row r="12" spans="1:13" ht="21.75" customHeight="1">
      <c r="A12" s="8">
        <v>7</v>
      </c>
      <c r="B12" s="27" t="s">
        <v>22</v>
      </c>
      <c r="C12" s="13" t="s">
        <v>23</v>
      </c>
      <c r="D12" s="14" t="s">
        <v>39</v>
      </c>
      <c r="E12" s="16" t="s">
        <v>40</v>
      </c>
      <c r="F12" s="17">
        <v>346</v>
      </c>
      <c r="G12" s="18">
        <f t="shared" si="0"/>
        <v>41.5</v>
      </c>
      <c r="H12" s="18">
        <v>76.7</v>
      </c>
      <c r="I12" s="18">
        <f t="shared" si="1"/>
        <v>30.7</v>
      </c>
      <c r="J12" s="18">
        <f t="shared" si="2"/>
        <v>72.2</v>
      </c>
      <c r="K12" s="25">
        <v>4</v>
      </c>
      <c r="L12" s="8"/>
      <c r="M12" s="8" t="s">
        <v>34</v>
      </c>
    </row>
    <row r="13" spans="1:13" ht="21.75" customHeight="1">
      <c r="A13" s="8">
        <v>8</v>
      </c>
      <c r="B13" s="27" t="s">
        <v>22</v>
      </c>
      <c r="C13" s="13" t="s">
        <v>23</v>
      </c>
      <c r="D13" s="14" t="s">
        <v>41</v>
      </c>
      <c r="E13" s="16" t="s">
        <v>42</v>
      </c>
      <c r="F13" s="17">
        <v>358</v>
      </c>
      <c r="G13" s="18">
        <f t="shared" si="0"/>
        <v>43</v>
      </c>
      <c r="H13" s="18">
        <v>70.5</v>
      </c>
      <c r="I13" s="18">
        <f t="shared" si="1"/>
        <v>28.2</v>
      </c>
      <c r="J13" s="18">
        <f t="shared" si="2"/>
        <v>71.2</v>
      </c>
      <c r="K13" s="25">
        <v>5</v>
      </c>
      <c r="L13" s="8"/>
      <c r="M13" s="8" t="s">
        <v>34</v>
      </c>
    </row>
    <row r="14" spans="1:13" ht="21.75" customHeight="1">
      <c r="A14" s="8">
        <v>9</v>
      </c>
      <c r="B14" s="27" t="s">
        <v>22</v>
      </c>
      <c r="C14" s="13" t="s">
        <v>23</v>
      </c>
      <c r="D14" s="14" t="s">
        <v>43</v>
      </c>
      <c r="E14" s="14" t="s">
        <v>44</v>
      </c>
      <c r="F14" s="19">
        <v>340</v>
      </c>
      <c r="G14" s="18">
        <f t="shared" si="0"/>
        <v>40.8</v>
      </c>
      <c r="H14" s="18">
        <v>74.2</v>
      </c>
      <c r="I14" s="18">
        <f t="shared" si="1"/>
        <v>29.7</v>
      </c>
      <c r="J14" s="18">
        <f t="shared" si="2"/>
        <v>70.5</v>
      </c>
      <c r="K14" s="25">
        <v>6</v>
      </c>
      <c r="L14" s="8"/>
      <c r="M14" s="8" t="s">
        <v>34</v>
      </c>
    </row>
    <row r="15" spans="1:13" ht="21.75" customHeight="1">
      <c r="A15" s="8">
        <v>10</v>
      </c>
      <c r="B15" s="27" t="s">
        <v>22</v>
      </c>
      <c r="C15" s="13" t="s">
        <v>23</v>
      </c>
      <c r="D15" s="14" t="s">
        <v>45</v>
      </c>
      <c r="E15" s="14" t="s">
        <v>46</v>
      </c>
      <c r="F15" s="19">
        <v>322</v>
      </c>
      <c r="G15" s="18">
        <f t="shared" si="0"/>
        <v>38.6</v>
      </c>
      <c r="H15" s="18">
        <v>65.1</v>
      </c>
      <c r="I15" s="18">
        <f t="shared" si="1"/>
        <v>26</v>
      </c>
      <c r="J15" s="18">
        <f t="shared" si="2"/>
        <v>64.6</v>
      </c>
      <c r="K15" s="25">
        <v>7</v>
      </c>
      <c r="L15" s="8"/>
      <c r="M15" s="8" t="s">
        <v>34</v>
      </c>
    </row>
    <row r="16" spans="1:13" ht="21.75" customHeight="1">
      <c r="A16" s="8">
        <v>11</v>
      </c>
      <c r="B16" s="27" t="s">
        <v>22</v>
      </c>
      <c r="C16" s="13" t="s">
        <v>23</v>
      </c>
      <c r="D16" s="20" t="s">
        <v>47</v>
      </c>
      <c r="E16" s="14" t="s">
        <v>48</v>
      </c>
      <c r="F16" s="19">
        <v>321</v>
      </c>
      <c r="G16" s="18">
        <f t="shared" si="0"/>
        <v>38.5</v>
      </c>
      <c r="H16" s="18">
        <v>55.7</v>
      </c>
      <c r="I16" s="18">
        <f t="shared" si="1"/>
        <v>22.3</v>
      </c>
      <c r="J16" s="18">
        <f t="shared" si="2"/>
        <v>60.8</v>
      </c>
      <c r="K16" s="25">
        <v>8</v>
      </c>
      <c r="L16" s="8"/>
      <c r="M16" s="8" t="s">
        <v>34</v>
      </c>
    </row>
  </sheetData>
  <sheetProtection/>
  <mergeCells count="4">
    <mergeCell ref="A1:M1"/>
    <mergeCell ref="E3:J3"/>
    <mergeCell ref="A4:F4"/>
    <mergeCell ref="G4:M4"/>
  </mergeCells>
  <printOptions horizontalCentered="1"/>
  <pageMargins left="0.39" right="0.39" top="0.59" bottom="0.59" header="0.31" footer="0.31"/>
  <pageSetup horizontalDpi="600" verticalDpi="600" orientation="landscape" paperSize="9" r:id="rId1"/>
  <headerFooter alignWithMargins="0">
    <oddFooter>&amp;C&amp;N----&amp;P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2014-04-08T02:03:20Z</cp:lastPrinted>
  <dcterms:created xsi:type="dcterms:W3CDTF">1996-12-17T01:32:42Z</dcterms:created>
  <dcterms:modified xsi:type="dcterms:W3CDTF">2019-04-04T11:10:17Z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ubyTemplateID">
    <vt:lpwstr>11</vt:lpwstr>
  </property>
  <property fmtid="{D5CDD505-2E9C-101B-9397-08002B2CF9AE}" pid="4" name="KSOReadingLayout">
    <vt:bool>true</vt:bool>
  </property>
</Properties>
</file>