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  <definedName name="_xlnm._FilterDatabase" localSheetId="0" hidden="1">'Sheet1'!$A$3:$L$20</definedName>
  </definedNames>
  <calcPr fullCalcOnLoad="1"/>
</workbook>
</file>

<file path=xl/sharedStrings.xml><?xml version="1.0" encoding="utf-8"?>
<sst xmlns="http://schemas.openxmlformats.org/spreadsheetml/2006/main" count="183" uniqueCount="86">
  <si>
    <t>马克思主义学院2019年硕士研究生招生考试总成绩汇总表（成绩保留小数点后一位）</t>
  </si>
  <si>
    <t>复试总成绩计算公式=复试笔试成绩*0.5+复试面试成绩*0.5</t>
  </si>
  <si>
    <t>入学总成绩计算公式=复试总成绩*0.5+初试成绩/5*0.5</t>
  </si>
  <si>
    <t>序号</t>
  </si>
  <si>
    <t>专业代码</t>
  </si>
  <si>
    <t>专业名称</t>
  </si>
  <si>
    <t>考生编号</t>
  </si>
  <si>
    <t>姓名</t>
  </si>
  <si>
    <t>初试成绩总分</t>
  </si>
  <si>
    <t>初试比例合成成绩</t>
  </si>
  <si>
    <t>复试总成绩</t>
  </si>
  <si>
    <t>复试比例合成成绩</t>
  </si>
  <si>
    <t>入学总成绩</t>
  </si>
  <si>
    <t>排名
（按生源）</t>
  </si>
  <si>
    <t>备注（一志愿或调剂）</t>
  </si>
  <si>
    <t>030500</t>
  </si>
  <si>
    <t>马克思主义理论</t>
  </si>
  <si>
    <t>116589000000838</t>
  </si>
  <si>
    <t>郑舒哲</t>
  </si>
  <si>
    <t>一志愿</t>
  </si>
  <si>
    <t>116589000000832</t>
  </si>
  <si>
    <t>赵含笑</t>
  </si>
  <si>
    <t>896379000000020</t>
  </si>
  <si>
    <t>张旭</t>
  </si>
  <si>
    <t>调剂</t>
  </si>
  <si>
    <t>100049141506934</t>
  </si>
  <si>
    <t>王慧芬</t>
  </si>
  <si>
    <t>102149000001964</t>
  </si>
  <si>
    <t>张志浩</t>
  </si>
  <si>
    <t>105909876505281</t>
  </si>
  <si>
    <t>张楠</t>
  </si>
  <si>
    <t>103389210003357</t>
  </si>
  <si>
    <t>吴亚婷</t>
  </si>
  <si>
    <t>104189210050020</t>
  </si>
  <si>
    <t>崔健</t>
  </si>
  <si>
    <t>100049371410913</t>
  </si>
  <si>
    <t>张慎杭</t>
  </si>
  <si>
    <t>117999141112449</t>
  </si>
  <si>
    <t>谢琴</t>
  </si>
  <si>
    <t>100389030501004</t>
  </si>
  <si>
    <t>张达鹏</t>
  </si>
  <si>
    <t>102949210002424</t>
  </si>
  <si>
    <t>毕蕾</t>
  </si>
  <si>
    <t>100059131604444</t>
  </si>
  <si>
    <t>黄晓雪</t>
  </si>
  <si>
    <t>101549915000673</t>
  </si>
  <si>
    <t>徐燕宁</t>
  </si>
  <si>
    <t>111179210000970</t>
  </si>
  <si>
    <t>张子懿</t>
  </si>
  <si>
    <t>105209666615001</t>
  </si>
  <si>
    <t>李煜辉</t>
  </si>
  <si>
    <t>104909110002175</t>
  </si>
  <si>
    <t>刘紫君</t>
  </si>
  <si>
    <t>填表</t>
  </si>
  <si>
    <t>复核</t>
  </si>
  <si>
    <t xml:space="preserve">复试录取工作小组
成员签字： </t>
  </si>
  <si>
    <t xml:space="preserve"> </t>
  </si>
  <si>
    <t>单位公章</t>
  </si>
  <si>
    <t>年 月 日</t>
  </si>
  <si>
    <t>录取建议</t>
  </si>
  <si>
    <t>045102</t>
  </si>
  <si>
    <t>学科教学（思政）</t>
  </si>
  <si>
    <t>116589000000244</t>
  </si>
  <si>
    <t>贾丽媛</t>
  </si>
  <si>
    <t>116589000000239</t>
  </si>
  <si>
    <t>李学莉</t>
  </si>
  <si>
    <t>116589000000252</t>
  </si>
  <si>
    <t>刘惠丹</t>
  </si>
  <si>
    <t>116589000000257</t>
  </si>
  <si>
    <t>陈亚芬</t>
  </si>
  <si>
    <t>116589000000247</t>
  </si>
  <si>
    <t>羊秀姣</t>
  </si>
  <si>
    <t>116589000000248</t>
  </si>
  <si>
    <t>邢楚楚</t>
  </si>
  <si>
    <t>116589000000241</t>
  </si>
  <si>
    <t>邢影</t>
  </si>
  <si>
    <t>116589000000255</t>
  </si>
  <si>
    <t>苏丽霞</t>
  </si>
  <si>
    <t>116589000000245</t>
  </si>
  <si>
    <t>王梓侬</t>
  </si>
  <si>
    <t>116589000000249</t>
  </si>
  <si>
    <t>符有英</t>
  </si>
  <si>
    <t>116589000000260</t>
  </si>
  <si>
    <t>赵甜甜</t>
  </si>
  <si>
    <t>116589000000258</t>
  </si>
  <si>
    <t>刘茹萍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</si>
</sst>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3">
    <font>
      <sz val="12"/>
      <name val="宋体"/>
      <family val="0"/>
    </font>
    <font>
      <sz val="1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name val="Arial"/>
      <family val="2"/>
    </font>
    <font>
      <sz val="11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shrinkToFit="1"/>
    </xf>
    <xf numFmtId="176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176" fontId="1" fillId="0" borderId="0" xfId="0" applyNumberFormat="1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left" vertical="center" shrinkToFit="1"/>
    </xf>
    <xf numFmtId="0" fontId="0" fillId="0" borderId="0" xfId="0" applyAlignment="1">
      <alignment horizontal="left" vertical="center" wrapText="1"/>
    </xf>
    <xf numFmtId="176" fontId="0" fillId="0" borderId="0" xfId="0" applyNumberFormat="1" applyAlignment="1">
      <alignment horizontal="left" vertical="center" wrapText="1"/>
    </xf>
    <xf numFmtId="176" fontId="0" fillId="0" borderId="0" xfId="0" applyNumberFormat="1" applyAlignment="1">
      <alignment horizontal="left" vertical="center"/>
    </xf>
    <xf numFmtId="176" fontId="0" fillId="0" borderId="0" xfId="0" applyNumberFormat="1" applyFont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176" fontId="0" fillId="0" borderId="10" xfId="0" applyNumberForma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shrinkToFit="1"/>
    </xf>
    <xf numFmtId="0" fontId="24" fillId="0" borderId="10" xfId="0" applyFont="1" applyFill="1" applyBorder="1" applyAlignment="1">
      <alignment horizontal="center" vertical="center" shrinkToFit="1"/>
    </xf>
    <xf numFmtId="176" fontId="0" fillId="0" borderId="10" xfId="0" applyNumberFormat="1" applyBorder="1" applyAlignment="1">
      <alignment/>
    </xf>
    <xf numFmtId="0" fontId="0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176" fontId="0" fillId="0" borderId="10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 quotePrefix="1">
      <alignment horizontal="center" vertical="center"/>
    </xf>
    <xf numFmtId="0" fontId="0" fillId="0" borderId="10" xfId="0" applyBorder="1" applyAlignment="1" quotePrefix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workbookViewId="0" topLeftCell="A1">
      <selection activeCell="O8" sqref="O8"/>
    </sheetView>
  </sheetViews>
  <sheetFormatPr defaultColWidth="9.00390625" defaultRowHeight="14.25"/>
  <cols>
    <col min="1" max="1" width="5.375" style="0" customWidth="1"/>
    <col min="2" max="2" width="10.00390625" style="0" customWidth="1"/>
    <col min="3" max="3" width="14.75390625" style="2" customWidth="1"/>
    <col min="4" max="4" width="13.875" style="0" customWidth="1"/>
    <col min="5" max="5" width="10.375" style="0" customWidth="1"/>
    <col min="6" max="6" width="8.50390625" style="3" customWidth="1"/>
    <col min="7" max="7" width="7.75390625" style="3" customWidth="1"/>
    <col min="8" max="9" width="7.625" style="3" customWidth="1"/>
    <col min="10" max="10" width="8.00390625" style="3" customWidth="1"/>
    <col min="11" max="11" width="8.75390625" style="0" customWidth="1"/>
    <col min="12" max="12" width="12.75390625" style="0" customWidth="1"/>
  </cols>
  <sheetData>
    <row r="1" spans="1:12" ht="27.75" customHeight="1">
      <c r="A1" s="4" t="s">
        <v>0</v>
      </c>
      <c r="B1" s="4"/>
      <c r="C1" s="4"/>
      <c r="D1" s="4"/>
      <c r="E1" s="4"/>
      <c r="F1" s="5"/>
      <c r="G1" s="5"/>
      <c r="H1" s="5"/>
      <c r="I1" s="5"/>
      <c r="J1" s="5"/>
      <c r="K1" s="4"/>
      <c r="L1" s="4"/>
    </row>
    <row r="2" spans="1:7" ht="23.25" customHeight="1">
      <c r="A2" t="s">
        <v>1</v>
      </c>
      <c r="G2" s="3" t="s">
        <v>2</v>
      </c>
    </row>
    <row r="3" spans="1:12" ht="28.5" customHeight="1">
      <c r="A3" s="12" t="s">
        <v>3</v>
      </c>
      <c r="B3" s="12" t="s">
        <v>4</v>
      </c>
      <c r="C3" s="13" t="s">
        <v>5</v>
      </c>
      <c r="D3" s="12" t="s">
        <v>6</v>
      </c>
      <c r="E3" s="12" t="s">
        <v>7</v>
      </c>
      <c r="F3" s="14" t="s">
        <v>8</v>
      </c>
      <c r="G3" s="15" t="s">
        <v>9</v>
      </c>
      <c r="H3" s="14" t="s">
        <v>10</v>
      </c>
      <c r="I3" s="15" t="s">
        <v>11</v>
      </c>
      <c r="J3" s="14" t="s">
        <v>12</v>
      </c>
      <c r="K3" s="21" t="s">
        <v>13</v>
      </c>
      <c r="L3" s="23" t="s">
        <v>14</v>
      </c>
    </row>
    <row r="4" spans="1:12" ht="24.75" customHeight="1">
      <c r="A4" s="24">
        <v>1</v>
      </c>
      <c r="B4" s="30" t="s">
        <v>15</v>
      </c>
      <c r="C4" s="13" t="s">
        <v>16</v>
      </c>
      <c r="D4" s="25" t="s">
        <v>17</v>
      </c>
      <c r="E4" s="26" t="s">
        <v>18</v>
      </c>
      <c r="F4" s="25">
        <v>377</v>
      </c>
      <c r="G4" s="27">
        <f aca="true" t="shared" si="0" ref="G4:G20">F4/5*0.5</f>
        <v>37.7</v>
      </c>
      <c r="H4" s="27">
        <v>89.8</v>
      </c>
      <c r="I4" s="27">
        <f aca="true" t="shared" si="1" ref="I4:I20">H4*0.5</f>
        <v>44.9</v>
      </c>
      <c r="J4" s="27">
        <f aca="true" t="shared" si="2" ref="J4:J20">G4+I4</f>
        <v>82.6</v>
      </c>
      <c r="K4" s="24">
        <v>1</v>
      </c>
      <c r="L4" s="24" t="s">
        <v>19</v>
      </c>
    </row>
    <row r="5" spans="1:12" ht="24.75" customHeight="1">
      <c r="A5" s="24">
        <v>2</v>
      </c>
      <c r="B5" s="30" t="s">
        <v>15</v>
      </c>
      <c r="C5" s="13" t="s">
        <v>16</v>
      </c>
      <c r="D5" s="25" t="s">
        <v>20</v>
      </c>
      <c r="E5" s="26" t="s">
        <v>21</v>
      </c>
      <c r="F5" s="25">
        <v>348</v>
      </c>
      <c r="G5" s="27">
        <f t="shared" si="0"/>
        <v>34.8</v>
      </c>
      <c r="H5" s="28">
        <v>81.1</v>
      </c>
      <c r="I5" s="27">
        <f t="shared" si="1"/>
        <v>40.55</v>
      </c>
      <c r="J5" s="27">
        <f t="shared" si="2"/>
        <v>75.35</v>
      </c>
      <c r="K5" s="29">
        <v>2</v>
      </c>
      <c r="L5" s="24" t="s">
        <v>19</v>
      </c>
    </row>
    <row r="6" spans="1:12" ht="24.75" customHeight="1">
      <c r="A6" s="24">
        <v>3</v>
      </c>
      <c r="B6" s="30" t="s">
        <v>15</v>
      </c>
      <c r="C6" s="13" t="s">
        <v>16</v>
      </c>
      <c r="D6" s="18" t="s">
        <v>22</v>
      </c>
      <c r="E6" s="18" t="s">
        <v>23</v>
      </c>
      <c r="F6" s="18">
        <v>391</v>
      </c>
      <c r="G6" s="27">
        <f t="shared" si="0"/>
        <v>39.1</v>
      </c>
      <c r="H6" s="27">
        <v>88.1</v>
      </c>
      <c r="I6" s="27">
        <f t="shared" si="1"/>
        <v>44.05</v>
      </c>
      <c r="J6" s="27">
        <f t="shared" si="2"/>
        <v>83.15</v>
      </c>
      <c r="K6" s="24">
        <v>1</v>
      </c>
      <c r="L6" s="24" t="s">
        <v>24</v>
      </c>
    </row>
    <row r="7" spans="1:12" ht="24.75" customHeight="1">
      <c r="A7" s="24">
        <v>4</v>
      </c>
      <c r="B7" s="30" t="s">
        <v>15</v>
      </c>
      <c r="C7" s="13" t="s">
        <v>16</v>
      </c>
      <c r="D7" s="18" t="s">
        <v>25</v>
      </c>
      <c r="E7" s="18" t="s">
        <v>26</v>
      </c>
      <c r="F7" s="18">
        <v>397</v>
      </c>
      <c r="G7" s="27">
        <f t="shared" si="0"/>
        <v>39.7</v>
      </c>
      <c r="H7" s="27">
        <v>85.6</v>
      </c>
      <c r="I7" s="27">
        <f t="shared" si="1"/>
        <v>42.8</v>
      </c>
      <c r="J7" s="27">
        <f t="shared" si="2"/>
        <v>82.5</v>
      </c>
      <c r="K7" s="24">
        <v>2</v>
      </c>
      <c r="L7" s="24" t="s">
        <v>24</v>
      </c>
    </row>
    <row r="8" spans="1:12" ht="24.75" customHeight="1">
      <c r="A8" s="24">
        <v>5</v>
      </c>
      <c r="B8" s="30" t="s">
        <v>15</v>
      </c>
      <c r="C8" s="13" t="s">
        <v>16</v>
      </c>
      <c r="D8" s="18" t="s">
        <v>27</v>
      </c>
      <c r="E8" s="18" t="s">
        <v>28</v>
      </c>
      <c r="F8" s="18">
        <v>379</v>
      </c>
      <c r="G8" s="27">
        <f t="shared" si="0"/>
        <v>37.9</v>
      </c>
      <c r="H8" s="27">
        <v>85.7</v>
      </c>
      <c r="I8" s="27">
        <f t="shared" si="1"/>
        <v>42.85</v>
      </c>
      <c r="J8" s="27">
        <f t="shared" si="2"/>
        <v>80.75</v>
      </c>
      <c r="K8" s="24">
        <v>3</v>
      </c>
      <c r="L8" s="24" t="s">
        <v>24</v>
      </c>
    </row>
    <row r="9" spans="1:12" ht="24.75" customHeight="1">
      <c r="A9" s="24">
        <v>6</v>
      </c>
      <c r="B9" s="30" t="s">
        <v>15</v>
      </c>
      <c r="C9" s="13" t="s">
        <v>16</v>
      </c>
      <c r="D9" s="18" t="s">
        <v>29</v>
      </c>
      <c r="E9" s="18" t="s">
        <v>30</v>
      </c>
      <c r="F9" s="18">
        <v>374</v>
      </c>
      <c r="G9" s="27">
        <f t="shared" si="0"/>
        <v>37.4</v>
      </c>
      <c r="H9" s="27">
        <v>86.5</v>
      </c>
      <c r="I9" s="27">
        <f t="shared" si="1"/>
        <v>43.25</v>
      </c>
      <c r="J9" s="27">
        <f t="shared" si="2"/>
        <v>80.65</v>
      </c>
      <c r="K9" s="24">
        <v>4</v>
      </c>
      <c r="L9" s="24" t="s">
        <v>24</v>
      </c>
    </row>
    <row r="10" spans="1:12" ht="24.75" customHeight="1">
      <c r="A10" s="24">
        <v>7</v>
      </c>
      <c r="B10" s="30" t="s">
        <v>15</v>
      </c>
      <c r="C10" s="13" t="s">
        <v>16</v>
      </c>
      <c r="D10" s="18" t="s">
        <v>31</v>
      </c>
      <c r="E10" s="18" t="s">
        <v>32</v>
      </c>
      <c r="F10" s="18">
        <v>373</v>
      </c>
      <c r="G10" s="27">
        <f t="shared" si="0"/>
        <v>37.3</v>
      </c>
      <c r="H10" s="27">
        <v>86.3</v>
      </c>
      <c r="I10" s="27">
        <f t="shared" si="1"/>
        <v>43.15</v>
      </c>
      <c r="J10" s="27">
        <f t="shared" si="2"/>
        <v>80.44999999999999</v>
      </c>
      <c r="K10" s="24">
        <v>5</v>
      </c>
      <c r="L10" s="24" t="s">
        <v>24</v>
      </c>
    </row>
    <row r="11" spans="1:12" ht="24.75" customHeight="1">
      <c r="A11" s="24">
        <v>8</v>
      </c>
      <c r="B11" s="30" t="s">
        <v>15</v>
      </c>
      <c r="C11" s="13" t="s">
        <v>16</v>
      </c>
      <c r="D11" s="18" t="s">
        <v>33</v>
      </c>
      <c r="E11" s="18" t="s">
        <v>34</v>
      </c>
      <c r="F11" s="18">
        <v>372</v>
      </c>
      <c r="G11" s="27">
        <f t="shared" si="0"/>
        <v>37.2</v>
      </c>
      <c r="H11" s="27">
        <v>86.3</v>
      </c>
      <c r="I11" s="27">
        <f t="shared" si="1"/>
        <v>43.15</v>
      </c>
      <c r="J11" s="27">
        <f t="shared" si="2"/>
        <v>80.35</v>
      </c>
      <c r="K11" s="24">
        <v>6</v>
      </c>
      <c r="L11" s="24" t="s">
        <v>24</v>
      </c>
    </row>
    <row r="12" spans="1:12" ht="24.75" customHeight="1">
      <c r="A12" s="24">
        <v>9</v>
      </c>
      <c r="B12" s="30" t="s">
        <v>15</v>
      </c>
      <c r="C12" s="13" t="s">
        <v>16</v>
      </c>
      <c r="D12" s="18" t="s">
        <v>35</v>
      </c>
      <c r="E12" s="18" t="s">
        <v>36</v>
      </c>
      <c r="F12" s="18">
        <v>381</v>
      </c>
      <c r="G12" s="27">
        <f t="shared" si="0"/>
        <v>38.1</v>
      </c>
      <c r="H12" s="28">
        <v>83.6</v>
      </c>
      <c r="I12" s="27">
        <f t="shared" si="1"/>
        <v>41.8</v>
      </c>
      <c r="J12" s="27">
        <f t="shared" si="2"/>
        <v>79.9</v>
      </c>
      <c r="K12" s="24">
        <v>7</v>
      </c>
      <c r="L12" s="24" t="s">
        <v>24</v>
      </c>
    </row>
    <row r="13" spans="1:12" ht="24.75" customHeight="1">
      <c r="A13" s="24">
        <v>10</v>
      </c>
      <c r="B13" s="30" t="s">
        <v>15</v>
      </c>
      <c r="C13" s="13" t="s">
        <v>16</v>
      </c>
      <c r="D13" s="18" t="s">
        <v>37</v>
      </c>
      <c r="E13" s="18" t="s">
        <v>38</v>
      </c>
      <c r="F13" s="18">
        <v>380</v>
      </c>
      <c r="G13" s="27">
        <f t="shared" si="0"/>
        <v>38</v>
      </c>
      <c r="H13" s="28">
        <v>82.2</v>
      </c>
      <c r="I13" s="27">
        <f t="shared" si="1"/>
        <v>41.1</v>
      </c>
      <c r="J13" s="27">
        <f t="shared" si="2"/>
        <v>79.1</v>
      </c>
      <c r="K13" s="24">
        <v>8</v>
      </c>
      <c r="L13" s="24" t="s">
        <v>24</v>
      </c>
    </row>
    <row r="14" spans="1:12" ht="24.75" customHeight="1">
      <c r="A14" s="24">
        <v>11</v>
      </c>
      <c r="B14" s="30" t="s">
        <v>15</v>
      </c>
      <c r="C14" s="13" t="s">
        <v>16</v>
      </c>
      <c r="D14" s="18" t="s">
        <v>39</v>
      </c>
      <c r="E14" s="18" t="s">
        <v>40</v>
      </c>
      <c r="F14" s="18">
        <v>364</v>
      </c>
      <c r="G14" s="27">
        <f t="shared" si="0"/>
        <v>36.4</v>
      </c>
      <c r="H14" s="28">
        <v>83.6</v>
      </c>
      <c r="I14" s="27">
        <f t="shared" si="1"/>
        <v>41.8</v>
      </c>
      <c r="J14" s="27">
        <f t="shared" si="2"/>
        <v>78.19999999999999</v>
      </c>
      <c r="K14" s="24">
        <v>9</v>
      </c>
      <c r="L14" s="24" t="s">
        <v>24</v>
      </c>
    </row>
    <row r="15" spans="1:12" ht="24.75" customHeight="1">
      <c r="A15" s="24">
        <v>12</v>
      </c>
      <c r="B15" s="30" t="s">
        <v>15</v>
      </c>
      <c r="C15" s="13" t="s">
        <v>16</v>
      </c>
      <c r="D15" s="18" t="s">
        <v>41</v>
      </c>
      <c r="E15" s="18" t="s">
        <v>42</v>
      </c>
      <c r="F15" s="18">
        <v>364</v>
      </c>
      <c r="G15" s="27">
        <f t="shared" si="0"/>
        <v>36.4</v>
      </c>
      <c r="H15" s="27">
        <v>81.6</v>
      </c>
      <c r="I15" s="27">
        <f t="shared" si="1"/>
        <v>40.8</v>
      </c>
      <c r="J15" s="27">
        <f t="shared" si="2"/>
        <v>77.19999999999999</v>
      </c>
      <c r="K15" s="24">
        <v>10</v>
      </c>
      <c r="L15" s="24" t="s">
        <v>24</v>
      </c>
    </row>
    <row r="16" spans="1:12" ht="24.75" customHeight="1">
      <c r="A16" s="24">
        <v>13</v>
      </c>
      <c r="B16" s="30" t="s">
        <v>15</v>
      </c>
      <c r="C16" s="13" t="s">
        <v>16</v>
      </c>
      <c r="D16" s="18" t="s">
        <v>43</v>
      </c>
      <c r="E16" s="18" t="s">
        <v>44</v>
      </c>
      <c r="F16" s="18">
        <v>368</v>
      </c>
      <c r="G16" s="27">
        <f t="shared" si="0"/>
        <v>36.8</v>
      </c>
      <c r="H16" s="28">
        <v>79.6</v>
      </c>
      <c r="I16" s="27">
        <f t="shared" si="1"/>
        <v>39.8</v>
      </c>
      <c r="J16" s="27">
        <f t="shared" si="2"/>
        <v>76.6</v>
      </c>
      <c r="K16" s="24">
        <v>11</v>
      </c>
      <c r="L16" s="24" t="s">
        <v>24</v>
      </c>
    </row>
    <row r="17" spans="1:12" ht="24.75" customHeight="1">
      <c r="A17" s="24">
        <v>14</v>
      </c>
      <c r="B17" s="30" t="s">
        <v>15</v>
      </c>
      <c r="C17" s="13" t="s">
        <v>16</v>
      </c>
      <c r="D17" s="18" t="s">
        <v>45</v>
      </c>
      <c r="E17" s="18" t="s">
        <v>46</v>
      </c>
      <c r="F17" s="18">
        <v>372</v>
      </c>
      <c r="G17" s="27">
        <f t="shared" si="0"/>
        <v>37.2</v>
      </c>
      <c r="H17" s="28">
        <v>77.1</v>
      </c>
      <c r="I17" s="27">
        <f t="shared" si="1"/>
        <v>38.55</v>
      </c>
      <c r="J17" s="27">
        <f t="shared" si="2"/>
        <v>75.75</v>
      </c>
      <c r="K17" s="24">
        <v>12</v>
      </c>
      <c r="L17" s="24" t="s">
        <v>24</v>
      </c>
    </row>
    <row r="18" spans="1:12" ht="24.75" customHeight="1">
      <c r="A18" s="24">
        <v>15</v>
      </c>
      <c r="B18" s="30" t="s">
        <v>15</v>
      </c>
      <c r="C18" s="13" t="s">
        <v>16</v>
      </c>
      <c r="D18" s="18" t="s">
        <v>47</v>
      </c>
      <c r="E18" s="18" t="s">
        <v>48</v>
      </c>
      <c r="F18" s="18">
        <v>350</v>
      </c>
      <c r="G18" s="27">
        <f t="shared" si="0"/>
        <v>35</v>
      </c>
      <c r="H18" s="28">
        <v>80.1</v>
      </c>
      <c r="I18" s="27">
        <f t="shared" si="1"/>
        <v>40.05</v>
      </c>
      <c r="J18" s="27">
        <f t="shared" si="2"/>
        <v>75.05</v>
      </c>
      <c r="K18" s="24">
        <v>13</v>
      </c>
      <c r="L18" s="24" t="s">
        <v>24</v>
      </c>
    </row>
    <row r="19" spans="1:12" ht="24.75" customHeight="1">
      <c r="A19" s="24">
        <v>16</v>
      </c>
      <c r="B19" s="30" t="s">
        <v>15</v>
      </c>
      <c r="C19" s="13" t="s">
        <v>16</v>
      </c>
      <c r="D19" s="18" t="s">
        <v>49</v>
      </c>
      <c r="E19" s="18" t="s">
        <v>50</v>
      </c>
      <c r="F19" s="18">
        <v>333</v>
      </c>
      <c r="G19" s="27">
        <f t="shared" si="0"/>
        <v>33.3</v>
      </c>
      <c r="H19" s="27">
        <v>69</v>
      </c>
      <c r="I19" s="27">
        <f t="shared" si="1"/>
        <v>34.5</v>
      </c>
      <c r="J19" s="27">
        <f t="shared" si="2"/>
        <v>67.8</v>
      </c>
      <c r="K19" s="24">
        <v>14</v>
      </c>
      <c r="L19" s="24" t="s">
        <v>24</v>
      </c>
    </row>
    <row r="20" spans="1:12" ht="24.75" customHeight="1">
      <c r="A20" s="24">
        <v>17</v>
      </c>
      <c r="B20" s="30" t="s">
        <v>15</v>
      </c>
      <c r="C20" s="13" t="s">
        <v>16</v>
      </c>
      <c r="D20" s="18" t="s">
        <v>51</v>
      </c>
      <c r="E20" s="18" t="s">
        <v>52</v>
      </c>
      <c r="F20" s="18">
        <v>381</v>
      </c>
      <c r="G20" s="27">
        <f t="shared" si="0"/>
        <v>38.1</v>
      </c>
      <c r="H20" s="27">
        <v>36</v>
      </c>
      <c r="I20" s="27">
        <f t="shared" si="1"/>
        <v>18</v>
      </c>
      <c r="J20" s="27">
        <f t="shared" si="2"/>
        <v>56.1</v>
      </c>
      <c r="K20" s="24">
        <v>15</v>
      </c>
      <c r="L20" s="24" t="s">
        <v>24</v>
      </c>
    </row>
  </sheetData>
  <sheetProtection/>
  <autoFilter ref="A3:L20">
    <sortState ref="A4:L20">
      <sortCondition descending="1" sortBy="value" ref="J4:J20"/>
    </sortState>
  </autoFilter>
  <mergeCells count="1">
    <mergeCell ref="A1:L1"/>
  </mergeCells>
  <printOptions horizontalCentered="1"/>
  <pageMargins left="0.39" right="0.39" top="0.59" bottom="0.59" header="0.31" footer="0.31"/>
  <pageSetup horizontalDpi="600" verticalDpi="600" orientation="landscape" paperSize="9"/>
  <headerFooter alignWithMargins="0">
    <oddFooter>&amp;C&amp;N----&amp;P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7"/>
  <sheetViews>
    <sheetView workbookViewId="0" topLeftCell="A1">
      <selection activeCell="O11" sqref="O11"/>
    </sheetView>
  </sheetViews>
  <sheetFormatPr defaultColWidth="9.00390625" defaultRowHeight="14.25"/>
  <cols>
    <col min="1" max="1" width="5.375" style="0" customWidth="1"/>
    <col min="2" max="2" width="10.00390625" style="0" customWidth="1"/>
    <col min="3" max="3" width="14.75390625" style="2" customWidth="1"/>
    <col min="4" max="4" width="13.875" style="0" customWidth="1"/>
    <col min="5" max="5" width="10.375" style="0" customWidth="1"/>
    <col min="6" max="6" width="8.50390625" style="3" customWidth="1"/>
    <col min="7" max="7" width="7.75390625" style="3" customWidth="1"/>
    <col min="8" max="9" width="7.625" style="3" customWidth="1"/>
    <col min="10" max="10" width="8.00390625" style="3" customWidth="1"/>
    <col min="11" max="11" width="8.75390625" style="0" customWidth="1"/>
    <col min="12" max="12" width="11.375" style="0" customWidth="1"/>
    <col min="13" max="13" width="12.75390625" style="0" customWidth="1"/>
  </cols>
  <sheetData>
    <row r="1" spans="1:13" ht="27.75" customHeight="1">
      <c r="A1" s="4" t="s">
        <v>0</v>
      </c>
      <c r="B1" s="4"/>
      <c r="C1" s="4"/>
      <c r="D1" s="4"/>
      <c r="E1" s="4"/>
      <c r="F1" s="5"/>
      <c r="G1" s="5"/>
      <c r="H1" s="5"/>
      <c r="I1" s="5"/>
      <c r="J1" s="5"/>
      <c r="K1" s="4"/>
      <c r="L1" s="4"/>
      <c r="M1" s="4"/>
    </row>
    <row r="2" ht="14.25">
      <c r="C2" s="6"/>
    </row>
    <row r="3" spans="1:13" s="1" customFormat="1" ht="31.5" customHeight="1">
      <c r="A3" s="1" t="s">
        <v>53</v>
      </c>
      <c r="C3" s="7" t="s">
        <v>54</v>
      </c>
      <c r="E3" s="8" t="s">
        <v>55</v>
      </c>
      <c r="F3" s="9"/>
      <c r="G3" s="10"/>
      <c r="H3" s="11"/>
      <c r="I3" s="11" t="s">
        <v>56</v>
      </c>
      <c r="J3" s="11" t="s">
        <v>56</v>
      </c>
      <c r="K3" s="20"/>
      <c r="L3" s="20" t="s">
        <v>57</v>
      </c>
      <c r="M3" s="20" t="s">
        <v>58</v>
      </c>
    </row>
    <row r="4" spans="1:7" ht="23.25" customHeight="1">
      <c r="A4" t="s">
        <v>1</v>
      </c>
      <c r="G4" s="3" t="s">
        <v>2</v>
      </c>
    </row>
    <row r="5" spans="1:13" ht="28.5" customHeight="1">
      <c r="A5" s="12" t="s">
        <v>3</v>
      </c>
      <c r="B5" s="12" t="s">
        <v>4</v>
      </c>
      <c r="C5" s="13" t="s">
        <v>5</v>
      </c>
      <c r="D5" s="12" t="s">
        <v>6</v>
      </c>
      <c r="E5" s="12" t="s">
        <v>7</v>
      </c>
      <c r="F5" s="14" t="s">
        <v>8</v>
      </c>
      <c r="G5" s="15" t="s">
        <v>9</v>
      </c>
      <c r="H5" s="14" t="s">
        <v>10</v>
      </c>
      <c r="I5" s="15" t="s">
        <v>11</v>
      </c>
      <c r="J5" s="14" t="s">
        <v>12</v>
      </c>
      <c r="K5" s="21" t="s">
        <v>13</v>
      </c>
      <c r="L5" s="22" t="s">
        <v>59</v>
      </c>
      <c r="M5" s="23" t="s">
        <v>14</v>
      </c>
    </row>
    <row r="6" spans="1:13" ht="21.75" customHeight="1">
      <c r="A6" s="16">
        <v>1</v>
      </c>
      <c r="B6" s="31" t="s">
        <v>60</v>
      </c>
      <c r="C6" s="17" t="s">
        <v>61</v>
      </c>
      <c r="D6" s="18" t="s">
        <v>62</v>
      </c>
      <c r="E6" s="18" t="s">
        <v>63</v>
      </c>
      <c r="F6" s="18">
        <v>379</v>
      </c>
      <c r="G6" s="19">
        <f>F6/5*0.5</f>
        <v>37.9</v>
      </c>
      <c r="H6" s="19"/>
      <c r="I6" s="19">
        <f>H6*0.5</f>
        <v>0</v>
      </c>
      <c r="J6" s="19">
        <f>G6+I6</f>
        <v>37.9</v>
      </c>
      <c r="K6" s="16"/>
      <c r="L6" s="16"/>
      <c r="M6" s="16" t="s">
        <v>19</v>
      </c>
    </row>
    <row r="7" spans="1:13" ht="21.75" customHeight="1">
      <c r="A7" s="16">
        <v>2</v>
      </c>
      <c r="B7" s="31" t="s">
        <v>60</v>
      </c>
      <c r="C7" s="17" t="s">
        <v>61</v>
      </c>
      <c r="D7" s="18" t="s">
        <v>64</v>
      </c>
      <c r="E7" s="18" t="s">
        <v>65</v>
      </c>
      <c r="F7" s="18">
        <v>369</v>
      </c>
      <c r="G7" s="19">
        <f aca="true" t="shared" si="0" ref="G7:G17">F7/5*0.5</f>
        <v>36.9</v>
      </c>
      <c r="H7" s="19"/>
      <c r="I7" s="19">
        <f aca="true" t="shared" si="1" ref="I7:I17">H7*0.5</f>
        <v>0</v>
      </c>
      <c r="J7" s="19">
        <f aca="true" t="shared" si="2" ref="J7:J17">G7+I7</f>
        <v>36.9</v>
      </c>
      <c r="K7" s="16"/>
      <c r="L7" s="16"/>
      <c r="M7" s="16" t="s">
        <v>19</v>
      </c>
    </row>
    <row r="8" spans="1:13" ht="21.75" customHeight="1">
      <c r="A8" s="16">
        <v>3</v>
      </c>
      <c r="B8" s="31" t="s">
        <v>60</v>
      </c>
      <c r="C8" s="17" t="s">
        <v>61</v>
      </c>
      <c r="D8" s="18" t="s">
        <v>66</v>
      </c>
      <c r="E8" s="18" t="s">
        <v>67</v>
      </c>
      <c r="F8" s="18">
        <v>368</v>
      </c>
      <c r="G8" s="19">
        <f t="shared" si="0"/>
        <v>36.8</v>
      </c>
      <c r="H8" s="19"/>
      <c r="I8" s="19">
        <f t="shared" si="1"/>
        <v>0</v>
      </c>
      <c r="J8" s="19">
        <f t="shared" si="2"/>
        <v>36.8</v>
      </c>
      <c r="K8" s="16"/>
      <c r="L8" s="16"/>
      <c r="M8" s="16" t="s">
        <v>19</v>
      </c>
    </row>
    <row r="9" spans="1:13" ht="21.75" customHeight="1">
      <c r="A9" s="16">
        <v>4</v>
      </c>
      <c r="B9" s="31" t="s">
        <v>60</v>
      </c>
      <c r="C9" s="17" t="s">
        <v>61</v>
      </c>
      <c r="D9" s="18" t="s">
        <v>68</v>
      </c>
      <c r="E9" s="18" t="s">
        <v>69</v>
      </c>
      <c r="F9" s="18">
        <v>367</v>
      </c>
      <c r="G9" s="19">
        <f t="shared" si="0"/>
        <v>36.7</v>
      </c>
      <c r="H9" s="19"/>
      <c r="I9" s="19">
        <f t="shared" si="1"/>
        <v>0</v>
      </c>
      <c r="J9" s="19">
        <f t="shared" si="2"/>
        <v>36.7</v>
      </c>
      <c r="K9" s="16"/>
      <c r="L9" s="16"/>
      <c r="M9" s="16" t="s">
        <v>19</v>
      </c>
    </row>
    <row r="10" spans="1:13" ht="21.75" customHeight="1">
      <c r="A10" s="16">
        <v>5</v>
      </c>
      <c r="B10" s="31" t="s">
        <v>60</v>
      </c>
      <c r="C10" s="17" t="s">
        <v>61</v>
      </c>
      <c r="D10" s="18" t="s">
        <v>70</v>
      </c>
      <c r="E10" s="18" t="s">
        <v>71</v>
      </c>
      <c r="F10" s="18">
        <v>362</v>
      </c>
      <c r="G10" s="19">
        <f t="shared" si="0"/>
        <v>36.2</v>
      </c>
      <c r="H10" s="19"/>
      <c r="I10" s="19">
        <f t="shared" si="1"/>
        <v>0</v>
      </c>
      <c r="J10" s="19">
        <f t="shared" si="2"/>
        <v>36.2</v>
      </c>
      <c r="K10" s="16"/>
      <c r="L10" s="16"/>
      <c r="M10" s="16" t="s">
        <v>19</v>
      </c>
    </row>
    <row r="11" spans="1:13" ht="21.75" customHeight="1">
      <c r="A11" s="16">
        <v>6</v>
      </c>
      <c r="B11" s="31" t="s">
        <v>60</v>
      </c>
      <c r="C11" s="17" t="s">
        <v>61</v>
      </c>
      <c r="D11" s="18" t="s">
        <v>72</v>
      </c>
      <c r="E11" s="18" t="s">
        <v>73</v>
      </c>
      <c r="F11" s="18">
        <v>354</v>
      </c>
      <c r="G11" s="19">
        <f t="shared" si="0"/>
        <v>35.4</v>
      </c>
      <c r="H11" s="19"/>
      <c r="I11" s="19">
        <f t="shared" si="1"/>
        <v>0</v>
      </c>
      <c r="J11" s="19">
        <f t="shared" si="2"/>
        <v>35.4</v>
      </c>
      <c r="K11" s="16"/>
      <c r="L11" s="16"/>
      <c r="M11" s="16" t="s">
        <v>19</v>
      </c>
    </row>
    <row r="12" spans="1:13" ht="21.75" customHeight="1">
      <c r="A12" s="16">
        <v>7</v>
      </c>
      <c r="B12" s="31" t="s">
        <v>60</v>
      </c>
      <c r="C12" s="17" t="s">
        <v>61</v>
      </c>
      <c r="D12" s="18" t="s">
        <v>74</v>
      </c>
      <c r="E12" s="18" t="s">
        <v>75</v>
      </c>
      <c r="F12" s="18">
        <v>342</v>
      </c>
      <c r="G12" s="19">
        <f t="shared" si="0"/>
        <v>34.2</v>
      </c>
      <c r="H12" s="19"/>
      <c r="I12" s="19">
        <f t="shared" si="1"/>
        <v>0</v>
      </c>
      <c r="J12" s="19">
        <f t="shared" si="2"/>
        <v>34.2</v>
      </c>
      <c r="K12" s="16"/>
      <c r="L12" s="16"/>
      <c r="M12" s="16" t="s">
        <v>19</v>
      </c>
    </row>
    <row r="13" spans="1:13" ht="21.75" customHeight="1">
      <c r="A13" s="16">
        <v>8</v>
      </c>
      <c r="B13" s="31" t="s">
        <v>60</v>
      </c>
      <c r="C13" s="17" t="s">
        <v>61</v>
      </c>
      <c r="D13" s="18" t="s">
        <v>76</v>
      </c>
      <c r="E13" s="18" t="s">
        <v>77</v>
      </c>
      <c r="F13" s="18">
        <v>341</v>
      </c>
      <c r="G13" s="19">
        <f t="shared" si="0"/>
        <v>34.1</v>
      </c>
      <c r="H13" s="19"/>
      <c r="I13" s="19">
        <f t="shared" si="1"/>
        <v>0</v>
      </c>
      <c r="J13" s="19">
        <f t="shared" si="2"/>
        <v>34.1</v>
      </c>
      <c r="K13" s="16"/>
      <c r="L13" s="16"/>
      <c r="M13" s="16" t="s">
        <v>19</v>
      </c>
    </row>
    <row r="14" spans="1:13" ht="21.75" customHeight="1">
      <c r="A14" s="16">
        <v>9</v>
      </c>
      <c r="B14" s="31" t="s">
        <v>60</v>
      </c>
      <c r="C14" s="17" t="s">
        <v>61</v>
      </c>
      <c r="D14" s="18" t="s">
        <v>78</v>
      </c>
      <c r="E14" s="18" t="s">
        <v>79</v>
      </c>
      <c r="F14" s="18">
        <v>336</v>
      </c>
      <c r="G14" s="19">
        <f t="shared" si="0"/>
        <v>33.6</v>
      </c>
      <c r="H14" s="19"/>
      <c r="I14" s="19">
        <f t="shared" si="1"/>
        <v>0</v>
      </c>
      <c r="J14" s="19">
        <f t="shared" si="2"/>
        <v>33.6</v>
      </c>
      <c r="K14" s="16"/>
      <c r="L14" s="16"/>
      <c r="M14" s="16" t="s">
        <v>19</v>
      </c>
    </row>
    <row r="15" spans="1:13" ht="21.75" customHeight="1">
      <c r="A15" s="16">
        <v>10</v>
      </c>
      <c r="B15" s="31" t="s">
        <v>60</v>
      </c>
      <c r="C15" s="17" t="s">
        <v>61</v>
      </c>
      <c r="D15" s="18" t="s">
        <v>80</v>
      </c>
      <c r="E15" s="18" t="s">
        <v>81</v>
      </c>
      <c r="F15" s="18">
        <v>326</v>
      </c>
      <c r="G15" s="19">
        <f t="shared" si="0"/>
        <v>32.6</v>
      </c>
      <c r="H15" s="19"/>
      <c r="I15" s="19">
        <f t="shared" si="1"/>
        <v>0</v>
      </c>
      <c r="J15" s="19">
        <f t="shared" si="2"/>
        <v>32.6</v>
      </c>
      <c r="K15" s="16"/>
      <c r="L15" s="16"/>
      <c r="M15" s="16" t="s">
        <v>19</v>
      </c>
    </row>
    <row r="16" spans="1:13" ht="21.75" customHeight="1">
      <c r="A16" s="16">
        <v>11</v>
      </c>
      <c r="B16" s="31" t="s">
        <v>60</v>
      </c>
      <c r="C16" s="17" t="s">
        <v>61</v>
      </c>
      <c r="D16" s="18" t="s">
        <v>82</v>
      </c>
      <c r="E16" s="18" t="s">
        <v>83</v>
      </c>
      <c r="F16" s="18">
        <v>321</v>
      </c>
      <c r="G16" s="19">
        <f t="shared" si="0"/>
        <v>32.1</v>
      </c>
      <c r="H16" s="19"/>
      <c r="I16" s="19">
        <f t="shared" si="1"/>
        <v>0</v>
      </c>
      <c r="J16" s="19">
        <f t="shared" si="2"/>
        <v>32.1</v>
      </c>
      <c r="K16" s="16"/>
      <c r="L16" s="16"/>
      <c r="M16" s="16" t="s">
        <v>19</v>
      </c>
    </row>
    <row r="17" spans="1:13" ht="21.75" customHeight="1">
      <c r="A17" s="16">
        <v>12</v>
      </c>
      <c r="B17" s="31" t="s">
        <v>60</v>
      </c>
      <c r="C17" s="17" t="s">
        <v>61</v>
      </c>
      <c r="D17" s="18" t="s">
        <v>84</v>
      </c>
      <c r="E17" s="18" t="s">
        <v>85</v>
      </c>
      <c r="F17" s="18">
        <v>320</v>
      </c>
      <c r="G17" s="19">
        <f t="shared" si="0"/>
        <v>32</v>
      </c>
      <c r="H17" s="19"/>
      <c r="I17" s="19">
        <f t="shared" si="1"/>
        <v>0</v>
      </c>
      <c r="J17" s="19">
        <f t="shared" si="2"/>
        <v>32</v>
      </c>
      <c r="K17" s="16"/>
      <c r="L17" s="16"/>
      <c r="M17" s="16" t="s">
        <v>19</v>
      </c>
    </row>
  </sheetData>
  <sheetProtection/>
  <mergeCells count="2">
    <mergeCell ref="A1:M1"/>
    <mergeCell ref="E3:F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丹丹</cp:lastModifiedBy>
  <cp:lastPrinted>2014-04-08T02:03:20Z</cp:lastPrinted>
  <dcterms:created xsi:type="dcterms:W3CDTF">1996-12-17T01:32:42Z</dcterms:created>
  <dcterms:modified xsi:type="dcterms:W3CDTF">2019-04-01T03:48:36Z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  <property fmtid="{D5CDD505-2E9C-101B-9397-08002B2CF9AE}" pid="4" name="KSORubyTemplate">
    <vt:lpwstr>11</vt:lpwstr>
  </property>
</Properties>
</file>